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8_{B4879051-2CF4-4AAC-968F-113CF81EBCE1}" xr6:coauthVersionLast="47" xr6:coauthVersionMax="47" xr10:uidLastSave="{00000000-0000-0000-0000-000000000000}"/>
  <bookViews>
    <workbookView xWindow="50" yWindow="600" windowWidth="19150" windowHeight="10200" xr2:uid="{00000000-000D-0000-FFFF-FFFF00000000}"/>
  </bookViews>
  <sheets>
    <sheet name="Cover" sheetId="13" r:id="rId1"/>
    <sheet name="Energy Storage Technologies" sheetId="1" r:id="rId2"/>
    <sheet name="References" sheetId="8" r:id="rId3"/>
    <sheet name="Facilities Data" sheetId="9" r:id="rId4"/>
    <sheet name="Behind the meter Data" sheetId="3" r:id="rId5"/>
    <sheet name="Use cases" sheetId="10" r:id="rId6"/>
    <sheet name="In-depth assessment batteries" sheetId="11" r:id="rId7"/>
    <sheet name="High level grouping key feature" sheetId="12" r:id="rId8"/>
  </sheets>
  <definedNames>
    <definedName name="_xlnm._FilterDatabase" localSheetId="3" hidden="1">'Facilities Data'!$A$1:$M$778</definedName>
    <definedName name="_xlnm._FilterDatabase" localSheetId="6" hidden="1">'In-depth assessment batteries'!$C$11:$N$11</definedName>
    <definedName name="_Toc105056511" localSheetId="0">Cover!$A$9</definedName>
    <definedName name="_Toc105056512" localSheetId="0">Cover!$A$14</definedName>
    <definedName name="_Toc105056513" localSheetId="0">Cover!$A$15</definedName>
    <definedName name="_Toc105056514" localSheetId="0">Cover!$A$18</definedName>
    <definedName name="_Toc105056515" localSheetId="0">Cover!$A$19</definedName>
    <definedName name="_Toc105056516" localSheetId="0">Cover!$A$20</definedName>
    <definedName name="_Toc105056517" localSheetId="0">Cover!$A$21</definedName>
    <definedName name="_Toc105056518" localSheetId="0">Cover!$A$22</definedName>
    <definedName name="_Toc105056519" localSheetId="0">Cover!$A$23</definedName>
    <definedName name="_Toc105056520" localSheetId="0">Cover!$A$25</definedName>
    <definedName name="_Toc105056521" localSheetId="0">Cover!$A$26</definedName>
    <definedName name="_Toc105056522" localSheetId="0">Cover!$A$27</definedName>
    <definedName name="_Toc105056523" localSheetId="0">Cover!$A$28</definedName>
    <definedName name="_Toc105056524" localSheetId="0">Cover!$A$30</definedName>
    <definedName name="_Toc105056525" localSheetId="0">Cover!$A$31</definedName>
    <definedName name="_Toc105056526" localSheetId="0">Cover!$A$32</definedName>
    <definedName name="_Toc105056527" localSheetId="0">Cover!$A$34</definedName>
    <definedName name="_Toc105056528" localSheetId="0">Cover!$A$42</definedName>
    <definedName name="_Toc105056529" localSheetId="0">Cover!$A$43</definedName>
    <definedName name="_Toc105056530" localSheetId="0">Cover!$A$45</definedName>
    <definedName name="_Toc105056531" localSheetId="0">Cover!$A$51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2" l="1"/>
  <c r="G773" i="9"/>
  <c r="G442" i="9"/>
  <c r="G348" i="9"/>
  <c r="G179" i="9"/>
  <c r="G347" i="9"/>
  <c r="G615" i="9"/>
  <c r="G346" i="9"/>
  <c r="G89" i="9"/>
  <c r="G441" i="9"/>
  <c r="G645" i="9"/>
  <c r="G561" i="9"/>
  <c r="G514" i="9"/>
  <c r="G513" i="9"/>
  <c r="G345" i="9"/>
  <c r="G344" i="9"/>
  <c r="G83" i="9"/>
  <c r="G178" i="9"/>
  <c r="G512" i="9"/>
  <c r="G343" i="9"/>
  <c r="G88" i="9"/>
  <c r="G511" i="9"/>
  <c r="G772" i="9"/>
  <c r="G510" i="9"/>
  <c r="G342" i="9"/>
  <c r="G177" i="9"/>
  <c r="G176" i="9"/>
  <c r="G771" i="9"/>
  <c r="G341" i="9"/>
  <c r="G340" i="9"/>
  <c r="G339" i="9"/>
  <c r="G338" i="9"/>
  <c r="G337" i="9"/>
  <c r="G82" i="9"/>
  <c r="G509" i="9"/>
  <c r="G508" i="9"/>
  <c r="G175" i="9"/>
  <c r="G507" i="9"/>
  <c r="G770" i="9"/>
  <c r="G506" i="9"/>
  <c r="G769" i="9"/>
  <c r="G768" i="9"/>
  <c r="G767" i="9"/>
  <c r="G766" i="9"/>
  <c r="G560" i="9"/>
  <c r="G559" i="9"/>
  <c r="G558" i="9"/>
  <c r="G557" i="9"/>
  <c r="G556" i="9"/>
  <c r="G555" i="9"/>
  <c r="G554" i="9"/>
  <c r="G553" i="9"/>
  <c r="G552" i="9"/>
  <c r="G551" i="9"/>
  <c r="G550" i="9"/>
  <c r="G549" i="9"/>
  <c r="G548" i="9"/>
  <c r="G547" i="9"/>
  <c r="G546" i="9"/>
  <c r="G336" i="9"/>
  <c r="G174" i="9"/>
  <c r="G173" i="9"/>
  <c r="G335" i="9"/>
  <c r="G334" i="9"/>
  <c r="G545" i="9"/>
  <c r="G544" i="9"/>
  <c r="G543" i="9"/>
  <c r="G333" i="9"/>
  <c r="G505" i="9"/>
  <c r="G34" i="9"/>
  <c r="G778" i="9"/>
  <c r="G332" i="9"/>
  <c r="G331" i="9"/>
  <c r="G765" i="9"/>
  <c r="G504" i="9"/>
  <c r="G330" i="9"/>
  <c r="G172" i="9"/>
  <c r="G764" i="9"/>
  <c r="G171" i="9"/>
  <c r="G170" i="9"/>
  <c r="G329" i="9"/>
  <c r="G169" i="9"/>
  <c r="G503" i="9"/>
  <c r="G328" i="9"/>
  <c r="G327" i="9"/>
  <c r="G326" i="9"/>
  <c r="G325" i="9"/>
  <c r="G324" i="9"/>
  <c r="G52" i="9"/>
  <c r="G440" i="9"/>
  <c r="G323" i="9"/>
  <c r="G322" i="9"/>
  <c r="G321" i="9"/>
  <c r="G168" i="9"/>
  <c r="G320" i="9"/>
  <c r="G763" i="9"/>
  <c r="G762" i="9"/>
  <c r="G626" i="9"/>
  <c r="G502" i="9"/>
  <c r="G439" i="9"/>
  <c r="G99" i="9"/>
  <c r="G637" i="9"/>
  <c r="G438" i="9"/>
  <c r="G319" i="9"/>
  <c r="G318" i="9"/>
  <c r="G542" i="9"/>
  <c r="G501" i="9"/>
  <c r="G500" i="9"/>
  <c r="G317" i="9"/>
  <c r="G167" i="9"/>
  <c r="G87" i="9"/>
  <c r="G316" i="9"/>
  <c r="G499" i="9"/>
  <c r="G761" i="9"/>
  <c r="G614" i="9"/>
  <c r="G613" i="9"/>
  <c r="G376" i="9"/>
  <c r="G166" i="9"/>
  <c r="G165" i="9"/>
  <c r="G51" i="9"/>
  <c r="G315" i="9"/>
  <c r="G760" i="9"/>
  <c r="G636" i="9"/>
  <c r="G164" i="9"/>
  <c r="G498" i="9"/>
  <c r="G759" i="9"/>
  <c r="G758" i="9"/>
  <c r="G757" i="9"/>
  <c r="G314" i="9"/>
  <c r="G374" i="9"/>
  <c r="G313" i="9"/>
  <c r="G312" i="9"/>
  <c r="G497" i="9"/>
  <c r="G163" i="9"/>
  <c r="G496" i="9"/>
  <c r="G756" i="9"/>
  <c r="G755" i="9"/>
  <c r="G754" i="9"/>
  <c r="G753" i="9"/>
  <c r="G752" i="9"/>
  <c r="G751" i="9"/>
  <c r="G750" i="9"/>
  <c r="G644" i="9"/>
  <c r="G625" i="9"/>
  <c r="G612" i="9"/>
  <c r="G541" i="9"/>
  <c r="G540" i="9"/>
  <c r="G520" i="9"/>
  <c r="G495" i="9"/>
  <c r="G494" i="9"/>
  <c r="G493" i="9"/>
  <c r="G492" i="9"/>
  <c r="G491" i="9"/>
  <c r="G490" i="9"/>
  <c r="G489" i="9"/>
  <c r="G488" i="9"/>
  <c r="G487" i="9"/>
  <c r="G486" i="9"/>
  <c r="G485" i="9"/>
  <c r="G437" i="9"/>
  <c r="G436" i="9"/>
  <c r="G311" i="9"/>
  <c r="G310" i="9"/>
  <c r="G309" i="9"/>
  <c r="G308" i="9"/>
  <c r="G307" i="9"/>
  <c r="G306" i="9"/>
  <c r="G305" i="9"/>
  <c r="G162" i="9"/>
  <c r="G161" i="9"/>
  <c r="G160" i="9"/>
  <c r="G159" i="9"/>
  <c r="G158" i="9"/>
  <c r="G157" i="9"/>
  <c r="G156" i="9"/>
  <c r="G155" i="9"/>
  <c r="G86" i="9"/>
  <c r="G81" i="9"/>
  <c r="G80" i="9"/>
  <c r="G79" i="9"/>
  <c r="G154" i="9"/>
  <c r="G67" i="9"/>
  <c r="G484" i="9"/>
  <c r="G483" i="9"/>
  <c r="G482" i="9"/>
  <c r="G481" i="9"/>
  <c r="G304" i="9"/>
  <c r="G98" i="9"/>
  <c r="G85" i="9"/>
  <c r="G50" i="9"/>
  <c r="G49" i="9"/>
  <c r="G48" i="9"/>
  <c r="G84" i="9"/>
  <c r="G582" i="9"/>
  <c r="G303" i="9"/>
  <c r="G302" i="9"/>
  <c r="G749" i="9"/>
  <c r="G301" i="9"/>
  <c r="G300" i="9"/>
  <c r="G299" i="9"/>
  <c r="G298" i="9"/>
  <c r="G297" i="9"/>
  <c r="G296" i="9"/>
  <c r="G748" i="9"/>
  <c r="G295" i="9"/>
  <c r="G153" i="9"/>
  <c r="G480" i="9"/>
  <c r="G479" i="9"/>
  <c r="G478" i="9"/>
  <c r="G435" i="9"/>
  <c r="G294" i="9"/>
  <c r="G293" i="9"/>
  <c r="G292" i="9"/>
  <c r="G291" i="9"/>
  <c r="G152" i="9"/>
  <c r="G97" i="9"/>
  <c r="G96" i="9"/>
  <c r="G47" i="9"/>
  <c r="G46" i="9"/>
  <c r="G151" i="9"/>
  <c r="G290" i="9"/>
  <c r="G150" i="9"/>
  <c r="G92" i="9"/>
  <c r="G149" i="9"/>
  <c r="G95" i="9"/>
  <c r="G289" i="9"/>
  <c r="G288" i="9"/>
  <c r="G33" i="9"/>
  <c r="G373" i="9"/>
  <c r="G148" i="9"/>
  <c r="G94" i="9"/>
  <c r="G372" i="9"/>
  <c r="G147" i="9"/>
  <c r="G539" i="9"/>
  <c r="G538" i="9"/>
  <c r="G434" i="9"/>
  <c r="G287" i="9"/>
  <c r="G146" i="9"/>
  <c r="G286" i="9"/>
  <c r="G747" i="9"/>
  <c r="G537" i="9"/>
  <c r="G433" i="9"/>
  <c r="G746" i="9"/>
  <c r="G643" i="9"/>
  <c r="G536" i="9"/>
  <c r="G477" i="9"/>
  <c r="G432" i="9"/>
  <c r="G145" i="9"/>
  <c r="G66" i="9"/>
  <c r="G144" i="9"/>
  <c r="G431" i="9"/>
  <c r="G65" i="9"/>
  <c r="G476" i="9"/>
  <c r="G371" i="9"/>
  <c r="G745" i="9"/>
  <c r="G744" i="9"/>
  <c r="G777" i="9"/>
  <c r="G743" i="9"/>
  <c r="G642" i="9"/>
  <c r="G641" i="9"/>
  <c r="G285" i="9"/>
  <c r="G284" i="9"/>
  <c r="G283" i="9"/>
  <c r="G282" i="9"/>
  <c r="G281" i="9"/>
  <c r="G280" i="9"/>
  <c r="G143" i="9"/>
  <c r="G142" i="9"/>
  <c r="G141" i="9"/>
  <c r="G140" i="9"/>
  <c r="G139" i="9"/>
  <c r="G138" i="9"/>
  <c r="G137" i="9"/>
  <c r="G68" i="9"/>
  <c r="G370" i="9"/>
  <c r="G611" i="9"/>
  <c r="G535" i="9"/>
  <c r="G375" i="9"/>
  <c r="G279" i="9"/>
  <c r="G278" i="9"/>
  <c r="G277" i="9"/>
  <c r="G276" i="9"/>
  <c r="G136" i="9"/>
  <c r="G93" i="9"/>
  <c r="G369" i="9"/>
  <c r="G45" i="9"/>
  <c r="G32" i="9"/>
  <c r="G742" i="9"/>
  <c r="G135" i="9"/>
  <c r="G275" i="9"/>
  <c r="G430" i="9"/>
  <c r="G64" i="9"/>
  <c r="G429" i="9"/>
  <c r="G428" i="9"/>
  <c r="G427" i="9"/>
  <c r="G426" i="9"/>
  <c r="G274" i="9"/>
  <c r="G624" i="9"/>
  <c r="G273" i="9"/>
  <c r="G134" i="9"/>
  <c r="G133" i="9"/>
  <c r="G776" i="9"/>
  <c r="G623" i="9"/>
  <c r="G534" i="9"/>
  <c r="G533" i="9"/>
  <c r="G425" i="9"/>
  <c r="G424" i="9"/>
  <c r="G423" i="9"/>
  <c r="G422" i="9"/>
  <c r="G421" i="9"/>
  <c r="G420" i="9"/>
  <c r="G419" i="9"/>
  <c r="G418" i="9"/>
  <c r="G272" i="9"/>
  <c r="G271" i="9"/>
  <c r="G270" i="9"/>
  <c r="G269" i="9"/>
  <c r="G268" i="9"/>
  <c r="G132" i="9"/>
  <c r="G131" i="9"/>
  <c r="G368" i="9"/>
  <c r="G475" i="9"/>
  <c r="G741" i="9"/>
  <c r="G417" i="9"/>
  <c r="G130" i="9"/>
  <c r="G740" i="9"/>
  <c r="G474" i="9"/>
  <c r="G267" i="9"/>
  <c r="G367" i="9"/>
  <c r="G366" i="9"/>
  <c r="G365" i="9"/>
  <c r="G473" i="9"/>
  <c r="G472" i="9"/>
  <c r="G416" i="9"/>
  <c r="G129" i="9"/>
  <c r="G128" i="9"/>
  <c r="G127" i="9"/>
  <c r="G126" i="9"/>
  <c r="G31" i="9"/>
  <c r="G415" i="9"/>
  <c r="G266" i="9"/>
  <c r="G265" i="9"/>
  <c r="G264" i="9"/>
  <c r="G263" i="9"/>
  <c r="G640" i="9"/>
  <c r="G414" i="9"/>
  <c r="G262" i="9"/>
  <c r="G261" i="9"/>
  <c r="G739" i="9"/>
  <c r="G738" i="9"/>
  <c r="G737" i="9"/>
  <c r="G413" i="9"/>
  <c r="G260" i="9"/>
  <c r="G259" i="9"/>
  <c r="G258" i="9"/>
  <c r="G257" i="9"/>
  <c r="G256" i="9"/>
  <c r="G255" i="9"/>
  <c r="G254" i="9"/>
  <c r="G253" i="9"/>
  <c r="G252" i="9"/>
  <c r="G412" i="9"/>
  <c r="G411" i="9"/>
  <c r="G251" i="9"/>
  <c r="G364" i="9"/>
  <c r="G363" i="9"/>
  <c r="G250" i="9"/>
  <c r="G610" i="9"/>
  <c r="G609" i="9"/>
  <c r="G362" i="9"/>
  <c r="G44" i="9"/>
  <c r="G361" i="9"/>
  <c r="G410" i="9"/>
  <c r="G30" i="9"/>
  <c r="G360" i="9"/>
  <c r="G736" i="9"/>
  <c r="G735" i="9"/>
  <c r="G734" i="9"/>
  <c r="G622" i="9"/>
  <c r="G471" i="9"/>
  <c r="G409" i="9"/>
  <c r="G408" i="9"/>
  <c r="G407" i="9"/>
  <c r="G249" i="9"/>
  <c r="G359" i="9"/>
  <c r="G358" i="9"/>
  <c r="G621" i="9"/>
  <c r="G581" i="9"/>
  <c r="G248" i="9"/>
  <c r="G635" i="9"/>
  <c r="G608" i="9"/>
  <c r="G43" i="9"/>
  <c r="G580" i="9"/>
  <c r="G579" i="9"/>
  <c r="G247" i="9"/>
  <c r="G246" i="9"/>
  <c r="G620" i="9"/>
  <c r="G578" i="9"/>
  <c r="G733" i="9"/>
  <c r="G406" i="9"/>
  <c r="G405" i="9"/>
  <c r="G404" i="9"/>
  <c r="G403" i="9"/>
  <c r="G402" i="9"/>
  <c r="G401" i="9"/>
  <c r="G400" i="9"/>
  <c r="G399" i="9"/>
  <c r="G398" i="9"/>
  <c r="G397" i="9"/>
  <c r="G396" i="9"/>
  <c r="G395" i="9"/>
  <c r="G394" i="9"/>
  <c r="G393" i="9"/>
  <c r="G245" i="9"/>
  <c r="G244" i="9"/>
  <c r="G577" i="9"/>
  <c r="G576" i="9"/>
  <c r="G619" i="9"/>
  <c r="G732" i="9"/>
  <c r="G731" i="9"/>
  <c r="G730" i="9"/>
  <c r="G392" i="9"/>
  <c r="G391" i="9"/>
  <c r="G470" i="9"/>
  <c r="G469" i="9"/>
  <c r="G243" i="9"/>
  <c r="G775" i="9"/>
  <c r="G607" i="9"/>
  <c r="G468" i="9"/>
  <c r="G390" i="9"/>
  <c r="G389" i="9"/>
  <c r="G242" i="9"/>
  <c r="G241" i="9"/>
  <c r="G240" i="9"/>
  <c r="G78" i="9"/>
  <c r="G729" i="9"/>
  <c r="G728" i="9"/>
  <c r="G239" i="9"/>
  <c r="G238" i="9"/>
  <c r="G125" i="9"/>
  <c r="G29" i="9"/>
  <c r="G237" i="9"/>
  <c r="G727" i="9"/>
  <c r="G726" i="9"/>
  <c r="G725" i="9"/>
  <c r="G724" i="9"/>
  <c r="G723" i="9"/>
  <c r="G722" i="9"/>
  <c r="G721" i="9"/>
  <c r="G720" i="9"/>
  <c r="G719" i="9"/>
  <c r="G718" i="9"/>
  <c r="G717" i="9"/>
  <c r="G716" i="9"/>
  <c r="G715" i="9"/>
  <c r="G714" i="9"/>
  <c r="G713" i="9"/>
  <c r="G712" i="9"/>
  <c r="G711" i="9"/>
  <c r="G710" i="9"/>
  <c r="G709" i="9"/>
  <c r="G708" i="9"/>
  <c r="G707" i="9"/>
  <c r="G388" i="9"/>
  <c r="G357" i="9"/>
  <c r="G236" i="9"/>
  <c r="G235" i="9"/>
  <c r="G91" i="9"/>
  <c r="G28" i="9"/>
  <c r="G706" i="9"/>
  <c r="G705" i="9"/>
  <c r="G704" i="9"/>
  <c r="G703" i="9"/>
  <c r="G356" i="9"/>
  <c r="G618" i="9"/>
  <c r="G702" i="9"/>
  <c r="G774" i="9"/>
  <c r="G701" i="9"/>
  <c r="G700" i="9"/>
  <c r="G234" i="9"/>
  <c r="G634" i="9"/>
  <c r="G387" i="9"/>
  <c r="G233" i="9"/>
  <c r="G575" i="9"/>
  <c r="G699" i="9"/>
  <c r="G574" i="9"/>
  <c r="G698" i="9"/>
  <c r="G573" i="9"/>
  <c r="G572" i="9"/>
  <c r="G571" i="9"/>
  <c r="G606" i="9"/>
  <c r="G77" i="9"/>
  <c r="G27" i="9"/>
  <c r="G26" i="9"/>
  <c r="G697" i="9"/>
  <c r="G696" i="9"/>
  <c r="G695" i="9"/>
  <c r="G694" i="9"/>
  <c r="G693" i="9"/>
  <c r="G386" i="9"/>
  <c r="G385" i="9"/>
  <c r="G384" i="9"/>
  <c r="G383" i="9"/>
  <c r="G692" i="9"/>
  <c r="G467" i="9"/>
  <c r="G382" i="9"/>
  <c r="G691" i="9"/>
  <c r="G605" i="9"/>
  <c r="G604" i="9"/>
  <c r="G232" i="9"/>
  <c r="G231" i="9"/>
  <c r="G466" i="9"/>
  <c r="G465" i="9"/>
  <c r="G355" i="9"/>
  <c r="G690" i="9"/>
  <c r="G124" i="9"/>
  <c r="G570" i="9"/>
  <c r="G689" i="9"/>
  <c r="G688" i="9"/>
  <c r="G687" i="9"/>
  <c r="G686" i="9"/>
  <c r="G603" i="9"/>
  <c r="G602" i="9"/>
  <c r="G601" i="9"/>
  <c r="G230" i="9"/>
  <c r="G63" i="9"/>
  <c r="G685" i="9"/>
  <c r="G354" i="9"/>
  <c r="G684" i="9"/>
  <c r="G683" i="9"/>
  <c r="G682" i="9"/>
  <c r="G681" i="9"/>
  <c r="G680" i="9"/>
  <c r="G381" i="9"/>
  <c r="G600" i="9"/>
  <c r="G599" i="9"/>
  <c r="G679" i="9"/>
  <c r="G353" i="9"/>
  <c r="G229" i="9"/>
  <c r="G228" i="9"/>
  <c r="G531" i="9"/>
  <c r="G530" i="9"/>
  <c r="G529" i="9"/>
  <c r="G528" i="9"/>
  <c r="G527" i="9"/>
  <c r="G526" i="9"/>
  <c r="G525" i="9"/>
  <c r="G524" i="9"/>
  <c r="G523" i="9"/>
  <c r="G380" i="9"/>
  <c r="G379" i="9"/>
  <c r="G227" i="9"/>
  <c r="G226" i="9"/>
  <c r="G225" i="9"/>
  <c r="G25" i="9"/>
  <c r="G24" i="9"/>
  <c r="G678" i="9"/>
  <c r="G224" i="9"/>
  <c r="G223" i="9"/>
  <c r="G23" i="9"/>
  <c r="G464" i="9"/>
  <c r="G463" i="9"/>
  <c r="G222" i="9"/>
  <c r="G598" i="9"/>
  <c r="G597" i="9"/>
  <c r="G76" i="9"/>
  <c r="G75" i="9"/>
  <c r="G74" i="9"/>
  <c r="G73" i="9"/>
  <c r="G22" i="9"/>
  <c r="G21" i="9"/>
  <c r="G633" i="9"/>
  <c r="G632" i="9"/>
  <c r="G631" i="9"/>
  <c r="G630" i="9"/>
  <c r="G629" i="9"/>
  <c r="G628" i="9"/>
  <c r="G462" i="9"/>
  <c r="G461" i="9"/>
  <c r="G460" i="9"/>
  <c r="G459" i="9"/>
  <c r="G458" i="9"/>
  <c r="G596" i="9"/>
  <c r="G595" i="9"/>
  <c r="G20" i="9"/>
  <c r="G19" i="9"/>
  <c r="G677" i="9"/>
  <c r="G676" i="9"/>
  <c r="G221" i="9"/>
  <c r="G457" i="9"/>
  <c r="G594" i="9"/>
  <c r="G593" i="9"/>
  <c r="G569" i="9"/>
  <c r="G568" i="9"/>
  <c r="G567" i="9"/>
  <c r="G566" i="9"/>
  <c r="G456" i="9"/>
  <c r="G675" i="9"/>
  <c r="G220" i="9"/>
  <c r="G674" i="9"/>
  <c r="G673" i="9"/>
  <c r="G672" i="9"/>
  <c r="G455" i="9"/>
  <c r="G592" i="9"/>
  <c r="G42" i="9"/>
  <c r="G219" i="9"/>
  <c r="G671" i="9"/>
  <c r="G670" i="9"/>
  <c r="G218" i="9"/>
  <c r="G123" i="9"/>
  <c r="G122" i="9"/>
  <c r="G121" i="9"/>
  <c r="G120" i="9"/>
  <c r="G62" i="9"/>
  <c r="G41" i="9"/>
  <c r="G40" i="9"/>
  <c r="G39" i="9"/>
  <c r="G669" i="9"/>
  <c r="G217" i="9"/>
  <c r="G56" i="9"/>
  <c r="G216" i="9"/>
  <c r="G215" i="9"/>
  <c r="G214" i="9"/>
  <c r="G213" i="9"/>
  <c r="G212" i="9"/>
  <c r="G211" i="9"/>
  <c r="G210" i="9"/>
  <c r="G209" i="9"/>
  <c r="G18" i="9"/>
  <c r="G17" i="9"/>
  <c r="G16" i="9"/>
  <c r="G565" i="9"/>
  <c r="G564" i="9"/>
  <c r="G563" i="9"/>
  <c r="G562" i="9"/>
  <c r="G208" i="9"/>
  <c r="G207" i="9"/>
  <c r="G639" i="9"/>
  <c r="G522" i="9"/>
  <c r="G627" i="9"/>
  <c r="G521" i="9"/>
  <c r="G15" i="9"/>
  <c r="G668" i="9"/>
  <c r="G206" i="9"/>
  <c r="G119" i="9"/>
  <c r="G118" i="9"/>
  <c r="G117" i="9"/>
  <c r="G116" i="9"/>
  <c r="G667" i="9"/>
  <c r="G666" i="9"/>
  <c r="G665" i="9"/>
  <c r="G664" i="9"/>
  <c r="G663" i="9"/>
  <c r="G662" i="9"/>
  <c r="G661" i="9"/>
  <c r="G591" i="9"/>
  <c r="G590" i="9"/>
  <c r="G589" i="9"/>
  <c r="G588" i="9"/>
  <c r="G454" i="9"/>
  <c r="G352" i="9"/>
  <c r="G205" i="9"/>
  <c r="G660" i="9"/>
  <c r="G587" i="9"/>
  <c r="G659" i="9"/>
  <c r="G519" i="9"/>
  <c r="G518" i="9"/>
  <c r="G517" i="9"/>
  <c r="G516" i="9"/>
  <c r="G515" i="9"/>
  <c r="G115" i="9"/>
  <c r="G114" i="9"/>
  <c r="G113" i="9"/>
  <c r="G112" i="9"/>
  <c r="G658" i="9"/>
  <c r="G38" i="9"/>
  <c r="G37" i="9"/>
  <c r="G36" i="9"/>
  <c r="G14" i="9"/>
  <c r="G13" i="9"/>
  <c r="G657" i="9"/>
  <c r="G61" i="9"/>
  <c r="G453" i="9"/>
  <c r="G204" i="9"/>
  <c r="G203" i="9"/>
  <c r="G111" i="9"/>
  <c r="G110" i="9"/>
  <c r="G109" i="9"/>
  <c r="G12" i="9"/>
  <c r="G60" i="9"/>
  <c r="G202" i="9"/>
  <c r="G201" i="9"/>
  <c r="G200" i="9"/>
  <c r="G199" i="9"/>
  <c r="G198" i="9"/>
  <c r="G452" i="9"/>
  <c r="G59" i="9"/>
  <c r="G451" i="9"/>
  <c r="G11" i="9"/>
  <c r="G656" i="9"/>
  <c r="G197" i="9"/>
  <c r="G196" i="9"/>
  <c r="G195" i="9"/>
  <c r="G194" i="9"/>
  <c r="G193" i="9"/>
  <c r="G10" i="9"/>
  <c r="G58" i="9"/>
  <c r="G351" i="9"/>
  <c r="G192" i="9"/>
  <c r="G532" i="9"/>
  <c r="G191" i="9"/>
  <c r="G108" i="9"/>
  <c r="G190" i="9"/>
  <c r="G72" i="9"/>
  <c r="G71" i="9"/>
  <c r="G9" i="9"/>
  <c r="G655" i="9"/>
  <c r="G654" i="9"/>
  <c r="G378" i="9"/>
  <c r="G8" i="9"/>
  <c r="G7" i="9"/>
  <c r="G55" i="9"/>
  <c r="G450" i="9"/>
  <c r="G350" i="9"/>
  <c r="G189" i="9"/>
  <c r="G188" i="9"/>
  <c r="G187" i="9"/>
  <c r="G6" i="9"/>
  <c r="G638" i="9"/>
  <c r="G5" i="9"/>
  <c r="G107" i="9"/>
  <c r="G186" i="9"/>
  <c r="G185" i="9"/>
  <c r="G349" i="9"/>
  <c r="G653" i="9"/>
  <c r="G4" i="9"/>
  <c r="G3" i="9"/>
  <c r="G449" i="9"/>
  <c r="G617" i="9"/>
  <c r="G616" i="9"/>
  <c r="G90" i="9"/>
  <c r="G57" i="9"/>
  <c r="G652" i="9"/>
  <c r="G586" i="9"/>
  <c r="G35" i="9"/>
  <c r="G448" i="9"/>
  <c r="G447" i="9"/>
  <c r="G70" i="9"/>
  <c r="G184" i="9"/>
  <c r="G2" i="9"/>
  <c r="G585" i="9"/>
  <c r="G377" i="9"/>
  <c r="G584" i="9"/>
  <c r="G54" i="9"/>
  <c r="G53" i="9"/>
  <c r="G446" i="9"/>
  <c r="G651" i="9"/>
  <c r="G445" i="9"/>
  <c r="G183" i="9"/>
  <c r="G444" i="9"/>
  <c r="G650" i="9"/>
  <c r="G443" i="9"/>
  <c r="G106" i="9"/>
  <c r="G649" i="9"/>
  <c r="G182" i="9"/>
  <c r="G181" i="9"/>
  <c r="G648" i="9"/>
  <c r="G647" i="9"/>
  <c r="G646" i="9"/>
  <c r="G583" i="9"/>
  <c r="G180" i="9"/>
  <c r="G105" i="9"/>
  <c r="G104" i="9"/>
  <c r="G103" i="9"/>
  <c r="G69" i="9"/>
  <c r="G102" i="9"/>
  <c r="G101" i="9"/>
  <c r="G10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P4" authorId="0" shapeId="0" xr:uid="{00000000-0006-0000-01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additional cost;
cost is very site-specific</t>
        </r>
      </text>
    </comment>
    <comment ref="P5" authorId="0" shapeId="0" xr:uid="{00000000-0006-0000-01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additional cost</t>
        </r>
      </text>
    </comment>
    <comment ref="S5" authorId="0" shapeId="0" xr:uid="{00000000-0006-0000-01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assumption: same cost as today</t>
        </r>
      </text>
    </comment>
    <comment ref="P6" authorId="0" shapeId="0" xr:uid="{00000000-0006-0000-01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additional cost</t>
        </r>
      </text>
    </comment>
    <comment ref="S6" authorId="0" shapeId="0" xr:uid="{00000000-0006-0000-0100-000005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assumption: same cost as today</t>
        </r>
      </text>
    </comment>
    <comment ref="P7" authorId="0" shapeId="0" xr:uid="{00000000-0006-0000-0100-000006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additional cost</t>
        </r>
      </text>
    </comment>
    <comment ref="S7" authorId="0" shapeId="0" xr:uid="{00000000-0006-0000-0100-000007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assumption: same cost as today</t>
        </r>
      </text>
    </comment>
    <comment ref="P8" authorId="0" shapeId="0" xr:uid="{00000000-0006-0000-0100-000008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additional cost</t>
        </r>
      </text>
    </comment>
    <comment ref="S8" authorId="0" shapeId="0" xr:uid="{00000000-0006-0000-0100-000009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assumption: same cost as today</t>
        </r>
      </text>
    </comment>
    <comment ref="P9" authorId="0" shapeId="0" xr:uid="{00000000-0006-0000-0100-00000A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additional cost</t>
        </r>
      </text>
    </comment>
    <comment ref="AV10" authorId="0" shapeId="0" xr:uid="{00000000-0006-0000-0100-00000B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note, that not all "new ancillary services" can be fulfilled with batteries and flow batteries</t>
        </r>
      </text>
    </comment>
    <comment ref="R25" authorId="0" shapeId="0" xr:uid="{00000000-0006-0000-0100-00000C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CATL plans to enter mass market by 2023. According to chinese media, they announced 1st gen cell to cost 77 USD/kWh. source: cleantechnica.com</t>
        </r>
      </text>
    </comment>
    <comment ref="K26" authorId="0" shapeId="0" xr:uid="{00000000-0006-0000-0100-00000D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different operating states: milliseconds with running pumps, otherwise approx. up to 10 sec. (mostly for all RFBs)</t>
        </r>
      </text>
    </comment>
    <comment ref="M26" authorId="0" shapeId="0" xr:uid="{00000000-0006-0000-0100-00000E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mainly restricted by pump and motor drives lifetime</t>
        </r>
      </text>
    </comment>
    <comment ref="K27" authorId="0" shapeId="0" xr:uid="{00000000-0006-0000-0100-00000F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different operating states: milliseconds with running pumps, otherwise approx. up to 10 sec. (mostly for all RFBs)</t>
        </r>
      </text>
    </comment>
    <comment ref="M27" authorId="0" shapeId="0" xr:uid="{00000000-0006-0000-0100-000010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mainly restricted by pump and motor drives lifetime</t>
        </r>
      </text>
    </comment>
    <comment ref="K28" authorId="0" shapeId="0" xr:uid="{00000000-0006-0000-0100-00001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different operating states: milliseconds with running pumps, otherwise approx. up to 10 sec. (mostly for all RFBs)</t>
        </r>
      </text>
    </comment>
    <comment ref="M28" authorId="0" shapeId="0" xr:uid="{00000000-0006-0000-0100-00001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mainly restricted by pump and motor drives lifetime</t>
        </r>
      </text>
    </comment>
    <comment ref="K29" authorId="0" shapeId="0" xr:uid="{00000000-0006-0000-0100-00001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different operating states: milliseconds with running pumps, otherwise approx. up to 10 sec. (mostly for all RFBs)</t>
        </r>
      </text>
    </comment>
    <comment ref="M29" authorId="0" shapeId="0" xr:uid="{00000000-0006-0000-0100-00001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mainly restricted by pump and motor drives lifetime</t>
        </r>
      </text>
    </comment>
    <comment ref="C33" authorId="0" shapeId="0" xr:uid="{00000000-0006-0000-0100-000015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SOE electrolyzers TRL 6 to Alkaline electrolyzers TRL 9</t>
        </r>
      </text>
    </comment>
    <comment ref="I33" authorId="0" shapeId="0" xr:uid="{00000000-0006-0000-0100-000016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with repowering via fuel cell</t>
        </r>
      </text>
    </comment>
    <comment ref="O33" authorId="0" shapeId="0" xr:uid="{00000000-0006-0000-0100-000017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including fuel cell</t>
        </r>
      </text>
    </comment>
    <comment ref="P33" authorId="0" shapeId="0" xr:uid="{00000000-0006-0000-0100-000018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additional cost;
spread between salt cavern and tank storage</t>
        </r>
      </text>
    </comment>
    <comment ref="R33" authorId="0" shapeId="0" xr:uid="{00000000-0006-0000-0100-000019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salt cavern</t>
        </r>
      </text>
    </comment>
    <comment ref="S33" authorId="0" shapeId="0" xr:uid="{00000000-0006-0000-0100-00001A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electrolyzer only: 435 €/kW [32] plus BOS cost of 45 €/kW [34] + 1590 €/kW fuel cell [35]</t>
        </r>
      </text>
    </comment>
    <comment ref="C34" authorId="0" shapeId="0" xr:uid="{00000000-0006-0000-0100-00001B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SOE electrolyzers TRL 6 to Alkaline electrolyzers TRL 9</t>
        </r>
      </text>
    </comment>
    <comment ref="C35" authorId="0" shapeId="0" xr:uid="{00000000-0006-0000-0100-00001C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SOE electrolyzers TRL 6 to Alkaline electrolyzers TRL 9</t>
        </r>
      </text>
    </comment>
    <comment ref="C36" authorId="0" shapeId="0" xr:uid="{00000000-0006-0000-0100-00001D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SOE electrolyzers TRL 6 to Alkaline electrolyzers TRL 9</t>
        </r>
      </text>
    </comment>
    <comment ref="C37" authorId="0" shapeId="0" xr:uid="{00000000-0006-0000-0100-00001E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SOE electrolyzers TRL 6 to Alkaline electrolyzers TRL 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00000000-0006-0000-05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source: https://ease-storage.eu/energy-storage/applications/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00000000-0006-0000-07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large scale hydrogen production, storage underground, electrolyzer and fuel cell have the same size in kWel</t>
        </r>
      </text>
    </comment>
    <comment ref="K5" authorId="0" shapeId="0" xr:uid="{00000000-0006-0000-07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electrolyzer lifetime is about 10 years</t>
        </r>
      </text>
    </comment>
    <comment ref="B6" authorId="0" shapeId="0" xr:uid="{00000000-0006-0000-07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4 hour storage system</t>
        </r>
      </text>
    </comment>
    <comment ref="O6" authorId="0" shapeId="0" xr:uid="{00000000-0006-0000-07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realizable potential</t>
        </r>
      </text>
    </comment>
    <comment ref="B9" authorId="0" shapeId="0" xr:uid="{00000000-0006-0000-0700-000005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Values given for Vanadium-RFB as it is acutally the most popular RFB technology</t>
        </r>
      </text>
    </comment>
    <comment ref="J10" authorId="0" shapeId="0" xr:uid="{00000000-0006-0000-0700-000006000000}">
      <text>
        <r>
          <rPr>
            <b/>
            <sz val="11"/>
            <color theme="1"/>
            <rFont val="Calibri"/>
            <family val="2"/>
            <scheme val="minor"/>
          </rPr>
          <t>Author:</t>
        </r>
        <r>
          <rPr>
            <sz val="11"/>
            <color theme="1"/>
            <rFont val="Calibri"/>
            <family val="2"/>
            <scheme val="minor"/>
          </rPr>
          <t xml:space="preserve">
Maintaining high temperature for functionality was neglected.
Loss rate: Apply heat via a heating system (approx. 90 W) to maintain the operating temperature</t>
        </r>
      </text>
    </comment>
    <comment ref="C12" authorId="0" shapeId="0" xr:uid="{00000000-0006-0000-0700-000007000000}">
      <text>
        <r>
          <rPr>
            <sz val="11"/>
            <color theme="1"/>
            <rFont val="Calibri"/>
            <family val="2"/>
            <scheme val="minor"/>
          </rPr>
          <t>Stephan, Maximilian: 35000€ / 107 kW (typical BEV)</t>
        </r>
      </text>
    </comment>
    <comment ref="D12" authorId="0" shapeId="0" xr:uid="{00000000-0006-0000-0700-000008000000}">
      <text>
        <r>
          <rPr>
            <b/>
            <sz val="11"/>
            <color theme="1"/>
            <rFont val="Calibri"/>
            <family val="2"/>
            <scheme val="minor"/>
          </rPr>
          <t>Author:</t>
        </r>
        <r>
          <rPr>
            <sz val="11"/>
            <color theme="1"/>
            <rFont val="Calibri"/>
            <family val="2"/>
            <scheme val="minor"/>
          </rPr>
          <t xml:space="preserve">
35000€ / 50 kWh (typical BEV)</t>
        </r>
      </text>
    </comment>
    <comment ref="K12" authorId="0" shapeId="0" xr:uid="{00000000-0006-0000-0700-000009000000}">
      <text>
        <r>
          <rPr>
            <b/>
            <sz val="11"/>
            <color theme="1"/>
            <rFont val="Calibri"/>
            <family val="2"/>
            <scheme val="minor"/>
          </rPr>
          <t>Author:</t>
        </r>
        <r>
          <rPr>
            <sz val="11"/>
            <color theme="1"/>
            <rFont val="Calibri"/>
            <family val="2"/>
            <scheme val="minor"/>
          </rPr>
          <t xml:space="preserve">
8 years correspond to the guarantee promises of the OEMs</t>
        </r>
      </text>
    </comment>
  </commentList>
</comments>
</file>

<file path=xl/sharedStrings.xml><?xml version="1.0" encoding="utf-8"?>
<sst xmlns="http://schemas.openxmlformats.org/spreadsheetml/2006/main" count="10763" uniqueCount="3020">
  <si>
    <t>ENTEC - Energy Transition Expertise Centre</t>
  </si>
  <si>
    <t>Study on Energy Storage</t>
  </si>
  <si>
    <t>Annex 2.1 Energy Storage Database and Use Case Matrix</t>
  </si>
  <si>
    <t>Consortium Leader</t>
  </si>
  <si>
    <r>
      <t xml:space="preserve">Fraunhofer Institute for Systems and Innovation Research ISI, </t>
    </r>
    <r>
      <rPr>
        <sz val="9"/>
        <color theme="1"/>
        <rFont val="Segoe UI"/>
        <family val="2"/>
      </rPr>
      <t>Breslauer Straße 48, 76139 Karlsruhe, Germany</t>
    </r>
  </si>
  <si>
    <t>Barbara Breitschopf, barbara.breitschopf@isi.fraunhofer.de; Andrea Herbst, andrea.herbst@isi.fraunhofer.de</t>
  </si>
  <si>
    <t>Consortium Partners</t>
  </si>
  <si>
    <r>
      <t>Guidehouse</t>
    </r>
    <r>
      <rPr>
        <sz val="9"/>
        <color theme="1"/>
        <rFont val="Segoe UI"/>
        <family val="2"/>
      </rPr>
      <t>,</t>
    </r>
    <r>
      <rPr>
        <b/>
        <sz val="9"/>
        <color theme="1"/>
        <rFont val="Segoe UI"/>
        <family val="2"/>
      </rPr>
      <t xml:space="preserve"> </t>
    </r>
    <r>
      <rPr>
        <sz val="9"/>
        <color rgb="FF26405B"/>
        <rFont val="Segoe UI"/>
        <family val="2"/>
      </rPr>
      <t>Stadsplateau 15, 3521 AZ, The Netherlands</t>
    </r>
  </si>
  <si>
    <r>
      <t>McKinsey &amp; Company, Inc.</t>
    </r>
    <r>
      <rPr>
        <sz val="9"/>
        <color theme="1"/>
        <rFont val="Segoe UI"/>
        <family val="2"/>
      </rPr>
      <t>,</t>
    </r>
    <r>
      <rPr>
        <b/>
        <sz val="9"/>
        <color theme="1"/>
        <rFont val="Segoe UI"/>
        <family val="2"/>
      </rPr>
      <t xml:space="preserve"> </t>
    </r>
    <r>
      <rPr>
        <sz val="9"/>
        <color rgb="FF26405B"/>
        <rFont val="Segoe UI"/>
        <family val="2"/>
      </rPr>
      <t>Taunustor 1, 60310 Frankfurt, Germany</t>
    </r>
  </si>
  <si>
    <r>
      <t>TNO</t>
    </r>
    <r>
      <rPr>
        <sz val="9"/>
        <color theme="1"/>
        <rFont val="Segoe UI"/>
        <family val="2"/>
      </rPr>
      <t xml:space="preserve">, </t>
    </r>
    <r>
      <rPr>
        <sz val="9"/>
        <color rgb="FF26405B"/>
        <rFont val="Segoe UI"/>
        <family val="2"/>
      </rPr>
      <t xml:space="preserve">Motion Building, Radarweg 60, 1043 NT Amsterdam, The Netherlands </t>
    </r>
  </si>
  <si>
    <r>
      <t>Trinomics</t>
    </r>
    <r>
      <rPr>
        <sz val="9"/>
        <color theme="1"/>
        <rFont val="Segoe UI"/>
        <family val="2"/>
      </rPr>
      <t xml:space="preserve">, </t>
    </r>
    <r>
      <rPr>
        <sz val="9"/>
        <color rgb="FF26405B"/>
        <rFont val="Segoe UI"/>
        <family val="2"/>
      </rPr>
      <t>Westersingel 34, 3014 GS Rotterdam, The Netherlands</t>
    </r>
    <r>
      <rPr>
        <b/>
        <sz val="9"/>
        <color rgb="FF26405B"/>
        <rFont val="Segoe UI"/>
        <family val="2"/>
      </rPr>
      <t xml:space="preserve"> </t>
    </r>
  </si>
  <si>
    <r>
      <t>Utrecht University</t>
    </r>
    <r>
      <rPr>
        <sz val="9"/>
        <color theme="1"/>
        <rFont val="Segoe UI"/>
        <family val="2"/>
      </rPr>
      <t xml:space="preserve">, </t>
    </r>
    <r>
      <rPr>
        <sz val="9"/>
        <color rgb="FF26405B"/>
        <rFont val="Segoe UI"/>
        <family val="2"/>
      </rPr>
      <t>Heidelberglaan 8, 3584 CS Utrecht, The Netherlands</t>
    </r>
    <r>
      <rPr>
        <b/>
        <sz val="9"/>
        <color rgb="FF26405B"/>
        <rFont val="Segoe UI"/>
        <family val="2"/>
      </rPr>
      <t xml:space="preserve">  </t>
    </r>
  </si>
  <si>
    <t>Contributed by</t>
  </si>
  <si>
    <r>
      <t>Trinomics</t>
    </r>
    <r>
      <rPr>
        <sz val="9"/>
        <color theme="1"/>
        <rFont val="Segoe UI"/>
        <family val="2"/>
      </rPr>
      <t xml:space="preserve">, </t>
    </r>
    <r>
      <rPr>
        <sz val="9"/>
        <color rgb="FF26405B"/>
        <rFont val="Segoe UI"/>
        <family val="2"/>
      </rPr>
      <t>Westersingel 34, 3014 GS Rotterdam, The Netherlands, contact person Onne Hoogland (onne.hoogland@trinomics.eu)</t>
    </r>
  </si>
  <si>
    <t>Supported by</t>
  </si>
  <si>
    <r>
      <t>Fraunhofer Institute for Solar Energy Systems ISE,</t>
    </r>
    <r>
      <rPr>
        <sz val="9"/>
        <color theme="1"/>
        <rFont val="Segoe UI"/>
        <family val="2"/>
      </rPr>
      <t xml:space="preserve"> Heidenhofstr. 2, 79110 Freiburg, Germany</t>
    </r>
  </si>
  <si>
    <r>
      <t xml:space="preserve">Fraunhofer Institute for Energy Economics and Energy System Technology IEE, </t>
    </r>
    <r>
      <rPr>
        <sz val="9"/>
        <color theme="1"/>
        <rFont val="Segoe UI"/>
        <family val="2"/>
      </rPr>
      <t>Königstor 59, 34119 Kassel, Germany</t>
    </r>
  </si>
  <si>
    <t>Authors</t>
  </si>
  <si>
    <t xml:space="preserve">Onne Hoogland, onne.hoogland@trinomics.eu ; Verena Fluri, verena.fluri@ise.fraunhofer.de; Christoph Kost, christoph.kost@ise.fraunhofer.de; </t>
  </si>
  <si>
    <t>Marian Klobasa, marian.klobasa@isi.fraunhofer.de; Matthias Kühnbach, matthias.kuehnbach@ise.fraunhofer.de; Manish Khanra, manish.khanra@isi.fraunhofer.de;</t>
  </si>
  <si>
    <t>Michelle Antretter, michelle.antretter@isi.fraunhofer.de; Joris Koornneef, joris.koornneef@tno.nl; Harry van der Weijde, harry.vanderweijde@tno.nl;</t>
  </si>
  <si>
    <t>Aravind Satish, aravind.satish@tno.nl; Elisa Battistutta, elisa.battistutta@tno.nl; Karina Veum, karina.veum@tno.nl;</t>
  </si>
  <si>
    <t>João Gorenstein Dedecca, joao.dedecca@trinomics.eu; Anniek Doorman, anniek.doorman@trinomics.eu; Luc Van Nuffel, luc.vannuffel@trinomics.eu;</t>
  </si>
  <si>
    <t>Ondrej Cerny Ondrej.Cerny@trinomics.eu; Barbara Breitschopf, barbara.breitschopf@isi.fraunhofer.de; Andrea Herbst, andrea.herbst@isi.fraunhofer.de.</t>
  </si>
  <si>
    <t>Prepared for</t>
  </si>
  <si>
    <r>
      <t xml:space="preserve">European Commission, DG ENER </t>
    </r>
    <r>
      <rPr>
        <sz val="9"/>
        <color theme="1"/>
        <rFont val="Segoe UI"/>
        <family val="2"/>
      </rPr>
      <t>under contract N° ENER/C2/2019-456/ SI2.840317</t>
    </r>
  </si>
  <si>
    <t>Published:</t>
  </si>
  <si>
    <t>Month Year</t>
  </si>
  <si>
    <t>PDF</t>
  </si>
  <si>
    <t>ISBN 978-92-76-58767-5</t>
  </si>
  <si>
    <t>doi 10.2833/333409</t>
  </si>
  <si>
    <t>MJ-05-22-375-EN-N</t>
  </si>
  <si>
    <t>Disclaimer</t>
  </si>
  <si>
    <t>This report was created by the Energy Transition Expertise Center (EnTEC), a think tank collaboration with DG ENER. The report draws on multiple sources, including Fraunhofer Institute for Systems and Innovation Research ISI, TNO, Trinomics and Fraunhofer Institute for Solar Energy Systems ISE. The information and views set out in this report are those of the author(s) and do not necessarily reflect the official opinion of the Commission. The Commission does not guarantee the accuracy of the data included in this study. Neither the Commission nor any person acting on the Commission’s behalf may be held responsible for the use which may be made of the information contained therein.</t>
  </si>
  <si>
    <t>© European Union, 2022</t>
  </si>
  <si>
    <t>Technical KPI</t>
  </si>
  <si>
    <t>Economic KPI</t>
  </si>
  <si>
    <t>Storage Services ("X" indicates that the technology can provide the service; "(X)" indicates that the technology can provide parts of this service)</t>
  </si>
  <si>
    <t>Major technological issues</t>
  </si>
  <si>
    <t>Technologies</t>
  </si>
  <si>
    <t>Sub-technologies</t>
  </si>
  <si>
    <t>Level of maturity (TRL, scale 1 to 9)</t>
  </si>
  <si>
    <t>Energy carrier in</t>
  </si>
  <si>
    <t>Energy carrier out</t>
  </si>
  <si>
    <t xml:space="preserve">Energy capacity </t>
  </si>
  <si>
    <t xml:space="preserve">Power installed capacity </t>
  </si>
  <si>
    <t>Storage duration at full power</t>
  </si>
  <si>
    <t>Round-trip efficiency (%)</t>
  </si>
  <si>
    <t>Conversion efficiency (%)</t>
  </si>
  <si>
    <t>Response time</t>
  </si>
  <si>
    <t>Availability factor</t>
  </si>
  <si>
    <t>Lifetime (years)</t>
  </si>
  <si>
    <t>Number of cycles</t>
  </si>
  <si>
    <t>CAPEX (€/kW)</t>
  </si>
  <si>
    <t>CAPEX (€/kWh)</t>
  </si>
  <si>
    <t>Typical CAPEX (€/kW)</t>
  </si>
  <si>
    <t>Typical CAPEX (€/kWh)</t>
  </si>
  <si>
    <t>CAPEX estimated 2030 (€/kWh)</t>
  </si>
  <si>
    <t>OPEX (€/kW / €/kWh / % of CAPEX)</t>
  </si>
  <si>
    <t>Critical raw materials</t>
  </si>
  <si>
    <t>Comments</t>
  </si>
  <si>
    <t>Use (FTM/BTM)</t>
  </si>
  <si>
    <t>Generation Support Services and Bulk Storage Services</t>
  </si>
  <si>
    <t>Services to Support Transmission Infrastructure</t>
  </si>
  <si>
    <t>Services to Support Distribution Infrastructure</t>
  </si>
  <si>
    <t>Ancillary Services</t>
  </si>
  <si>
    <t>Services to Support Behind the Meter Customer Energy Management</t>
  </si>
  <si>
    <t>Availability</t>
  </si>
  <si>
    <t>Storage Services for RES Support</t>
  </si>
  <si>
    <t>Arbitrage</t>
  </si>
  <si>
    <t>Capacity Firming</t>
  </si>
  <si>
    <t>System Electricity Supply Capacity</t>
  </si>
  <si>
    <t>RES Curtailment Minimisation</t>
  </si>
  <si>
    <t>Support to Conventional Generation</t>
  </si>
  <si>
    <t>Seasonal Arbitrage</t>
  </si>
  <si>
    <t>Transmission Investment Deferral</t>
  </si>
  <si>
    <t>Angular Stability</t>
  </si>
  <si>
    <t>Transmission Support</t>
  </si>
  <si>
    <t>Distribution Grid Upgrade Deferral</t>
  </si>
  <si>
    <t>Dynamic Local Voltage Control</t>
  </si>
  <si>
    <t>Reactive Power Compensation</t>
  </si>
  <si>
    <t>Contingency Grid Support</t>
  </si>
  <si>
    <t>Intentional Islanding</t>
  </si>
  <si>
    <t>Cross Sectoral Storage</t>
  </si>
  <si>
    <t>Frequency Containment Reserve (FCR)</t>
  </si>
  <si>
    <t>Automatic Frequency Restoration Reserve (aFRR)</t>
  </si>
  <si>
    <t>Manual Frequency Restoration Reserve (mFRR)</t>
  </si>
  <si>
    <t>Replacement Reserve (RR)</t>
  </si>
  <si>
    <t>Load Following</t>
  </si>
  <si>
    <t>Frequency Stability of Weak Grids</t>
  </si>
  <si>
    <t>Black Start</t>
  </si>
  <si>
    <t>Voltage Support</t>
  </si>
  <si>
    <t>New Ancillary Services</t>
  </si>
  <si>
    <t>End-User Peak Shaving</t>
  </si>
  <si>
    <t>Time-of-Use Energy Cost Management</t>
  </si>
  <si>
    <t>Particular Requirements in Power Quality</t>
  </si>
  <si>
    <t>Maximising Self-Production &amp; Self-Consumption of Electricity</t>
  </si>
  <si>
    <t>Continuity of Energy Supply</t>
  </si>
  <si>
    <t>Limitation of Upstream Disturbances</t>
  </si>
  <si>
    <t>Compensation of Reactive Power</t>
  </si>
  <si>
    <t>EV Integration</t>
  </si>
  <si>
    <t>Mechanical</t>
  </si>
  <si>
    <t>Pumped Hydro Storage (PHS)</t>
  </si>
  <si>
    <t>9 [M1, M8]</t>
  </si>
  <si>
    <t>electricity</t>
  </si>
  <si>
    <t>0,5 - 100 GWh [M1, M9]</t>
  </si>
  <si>
    <t>10 MW - 3 GW [M1, M9]</t>
  </si>
  <si>
    <t>min - some 10 h [M1]</t>
  </si>
  <si>
    <t>70 - 85 [M1, M2, M3, M9, M16]</t>
  </si>
  <si>
    <t>n.a.</t>
  </si>
  <si>
    <t>Seconds - Minutes [M1, M3]</t>
  </si>
  <si>
    <t xml:space="preserve"> &gt; 95 [M21]</t>
  </si>
  <si>
    <t>50 - 100 [M2, M7]</t>
  </si>
  <si>
    <t>2*10^4 - 10*10^4 [M2, M7]</t>
  </si>
  <si>
    <t>400-2200 [M1, M8, M13, M17]</t>
  </si>
  <si>
    <t>40 - 470 [M1, M17, M24]</t>
  </si>
  <si>
    <t>1880 [M24]</t>
  </si>
  <si>
    <t xml:space="preserve">470 [M24] </t>
  </si>
  <si>
    <t>28 (€/kW-year) [M24]</t>
  </si>
  <si>
    <t>no critical raw materials [M18]</t>
  </si>
  <si>
    <t>typical CAPEX values are based on a 100 MW / 4hr storage system</t>
  </si>
  <si>
    <t>FTM</t>
  </si>
  <si>
    <t>X</t>
  </si>
  <si>
    <t>The main issue for PHS is the geographical constraint. Due to large environmental impact and geographical requirements, the potential for installation is limited.</t>
  </si>
  <si>
    <t>Pumped Heat Electrical Storage (PHES)</t>
  </si>
  <si>
    <t>2-5 [M16, M23]</t>
  </si>
  <si>
    <t>500 kWh - 1 GWh [M1]</t>
  </si>
  <si>
    <t>100 kW - 200 MW [M1]</t>
  </si>
  <si>
    <t>3 - 6 h [M1]</t>
  </si>
  <si>
    <t>70-75 [M1]</t>
  </si>
  <si>
    <t>Seconds [M1]</t>
  </si>
  <si>
    <t>&gt; 95 [M20]</t>
  </si>
  <si>
    <t>20 - 40 [M1, M6]</t>
  </si>
  <si>
    <t>15,000 [M1]</t>
  </si>
  <si>
    <t>300 - 780 [M1, M5]</t>
  </si>
  <si>
    <t>13 - 21 [M1, M5]</t>
  </si>
  <si>
    <t>540 (average)</t>
  </si>
  <si>
    <t>19 [M1, M5]</t>
  </si>
  <si>
    <t>19 (assumption)</t>
  </si>
  <si>
    <t>2.2-4.2 €/kW + 1.9+3.0 €/MWh [M17] / 1% [M22]</t>
  </si>
  <si>
    <t>no critical raw materials</t>
  </si>
  <si>
    <t>PHES has a low TRL, and will still need several years to come into the market.</t>
  </si>
  <si>
    <t>Adiabatic Compressed Air Energy Storage (A-CAES)</t>
  </si>
  <si>
    <t>5-6 [M16, M23]</t>
  </si>
  <si>
    <t>100 MWh - 10 GWh [M1]</t>
  </si>
  <si>
    <t>10 - 300 MW [M1]</t>
  </si>
  <si>
    <t>hours - some 10 h [M1]</t>
  </si>
  <si>
    <t>&gt;70 [M1]</t>
  </si>
  <si>
    <t>Minutes [M1]</t>
  </si>
  <si>
    <t>30 + [M19]</t>
  </si>
  <si>
    <t>&lt;= 1000 [M2, M19]</t>
  </si>
  <si>
    <t>1200-2000 [M1]</t>
  </si>
  <si>
    <t>300 - 600 [M15]</t>
  </si>
  <si>
    <t>1600 (average)</t>
  </si>
  <si>
    <t>450 [M15]</t>
  </si>
  <si>
    <t>450 (assumption)</t>
  </si>
  <si>
    <t>A-CAES-plants need to be installed at places where the underground requirements can be fulfilled. This limits the places where A-CAES can be installed. Also, there are still some technological problems to be solved and material and technology development needs to be continued to make market uptake of A-CAES possible.</t>
  </si>
  <si>
    <t>Diabatic Compressed Air Energy Storage (D-CAES)</t>
  </si>
  <si>
    <t>8 [M16]</t>
  </si>
  <si>
    <t>100 MWh - 10 GWh [M1, M9]</t>
  </si>
  <si>
    <t>10 - 300 MW [M1, M9]</t>
  </si>
  <si>
    <t xml:space="preserve"> 42 - 54 [M1, M7]</t>
  </si>
  <si>
    <t>Minutes [M3, M6]</t>
  </si>
  <si>
    <t>95 - 96 [M17, M20]</t>
  </si>
  <si>
    <t>25 - 40  [M7, M9]</t>
  </si>
  <si>
    <t>5,000 - 20,000 [M7]</t>
  </si>
  <si>
    <t>500 - 2500 [M8, M12, M13, M14, M17]</t>
  </si>
  <si>
    <t>50 - 150 [M1]</t>
  </si>
  <si>
    <t>940 [M17]</t>
  </si>
  <si>
    <t>112 [M4, M8, M11]</t>
  </si>
  <si>
    <t>112 (assumption)</t>
  </si>
  <si>
    <t>10-15 €/kW; 0.47 €/kWh [M4]</t>
  </si>
  <si>
    <t>D-CAES has a low efficiency compared to A-CAES and still needs gas for discharge, therefore has an environmental impact as long as it is not driven with carbon free gas. CAES-plants need to be installed at places where the underground requirements can be fulfilled. This limits the places where D-CAES can be installed.</t>
  </si>
  <si>
    <t>Liquid Air Energy Storage (LAES)</t>
  </si>
  <si>
    <t>7-8 [M16, M23]</t>
  </si>
  <si>
    <t>10 MWh - 7.8 GWh [M1]</t>
  </si>
  <si>
    <t>5 - 650 MW [M1]</t>
  </si>
  <si>
    <t>2 - 24 h [M1]</t>
  </si>
  <si>
    <t>45 - 70 [M6]</t>
  </si>
  <si>
    <t>Minutes [M6]</t>
  </si>
  <si>
    <t>40 [M6]</t>
  </si>
  <si>
    <t xml:space="preserve">22,000 - 30,000 [M1] </t>
  </si>
  <si>
    <t>500-3500 [M1, M16]</t>
  </si>
  <si>
    <t>60 - 600 [M1]</t>
  </si>
  <si>
    <t>2000 (average)</t>
  </si>
  <si>
    <t>450 [M16]</t>
  </si>
  <si>
    <t>1 - 2% [M22]</t>
  </si>
  <si>
    <t>LAES has a low TRL, and will still need several years to come into the market.</t>
  </si>
  <si>
    <t>Flywheel</t>
  </si>
  <si>
    <t>9 [M8]</t>
  </si>
  <si>
    <t>5 kWh - 5 MWh [M9]</t>
  </si>
  <si>
    <t>1 - 20 MW [M9]</t>
  </si>
  <si>
    <t>secs - mins [M10]</t>
  </si>
  <si>
    <t>85 - 95 [M3, M6, M7, M9]</t>
  </si>
  <si>
    <t>seconds [M7]</t>
  </si>
  <si>
    <t>&gt; 99,9 [M20]</t>
  </si>
  <si>
    <t>20 + [M7]</t>
  </si>
  <si>
    <t>10^5 - 10^7 [M7]</t>
  </si>
  <si>
    <t>220 - 1000 [M8, M10, M13, M17]</t>
  </si>
  <si>
    <t>1000 - 5000 [M8, M10]</t>
  </si>
  <si>
    <t>310 [M17]</t>
  </si>
  <si>
    <t>2800 [M8, M10, M13, M17]</t>
  </si>
  <si>
    <t>200 - 500 [M8]</t>
  </si>
  <si>
    <t>1.1-2.9 €/MWh [M17] / 1,6% [M22]</t>
  </si>
  <si>
    <t>Magnesium [M18]</t>
  </si>
  <si>
    <t>Flywheels have very high idle losses and can therefore only be used for short-term storage. OPEX is comparatively high due to the need for bearing maintenance.</t>
  </si>
  <si>
    <t>Electrochemical</t>
  </si>
  <si>
    <t>Sodium Sulphur batteries (NaS)</t>
  </si>
  <si>
    <t xml:space="preserve">8-9 
[EC1,EC2] </t>
  </si>
  <si>
    <t>100 kWh up to 300 MWh [EC4-EC6]</t>
  </si>
  <si>
    <t>few kW up tp 50-100 MW [EC3,EC5,EC6]</t>
  </si>
  <si>
    <t>min to 7 hours 
[EC2,EC3]</t>
  </si>
  <si>
    <t>75-85 (90)
[EC1-EC4]</t>
  </si>
  <si>
    <t>Milliseconds 
[EC5,EC6]</t>
  </si>
  <si>
    <t>up to 99,98 [EC70]</t>
  </si>
  <si>
    <t xml:space="preserve">10-20 
[EC2,EC5-EC7]
</t>
  </si>
  <si>
    <t>4000-7300
[EC2,EC5-EC7]</t>
  </si>
  <si>
    <t>241-2700 [EC2,EC4, EC9]</t>
  </si>
  <si>
    <t>300-900
[EC2-EC5,EC7,EC12]</t>
  </si>
  <si>
    <t>595 [EC12]</t>
  </si>
  <si>
    <t>675 [EC12]</t>
  </si>
  <si>
    <t>80-450
[EC3,EC4,EC8]</t>
  </si>
  <si>
    <t>6,5-11,5€/kW-yr [EC12]</t>
  </si>
  <si>
    <t> </t>
  </si>
  <si>
    <t>(X)</t>
  </si>
  <si>
    <t>Higher OPEX and safety requirements arise for high-temperature operation. Although reactants, especially sodium, can behave explosively, modern cells are generally reliable.</t>
  </si>
  <si>
    <t>Sodium Nickel Chloride batteries (NaNiCl, ZEBRA)</t>
  </si>
  <si>
    <t>6-8 
[EC10,EC12]</t>
  </si>
  <si>
    <t>few kWh up to 10 MWh
[EC1,EC4,EC11]</t>
  </si>
  <si>
    <t>few kW up to 5 MW
[EC1,EC4,EC10,EC11]</t>
  </si>
  <si>
    <t>min to 4 hours
[EC1-EC4,EC10,EC11]</t>
  </si>
  <si>
    <t>80-90 (95)
[EC3,EC4,EC10]</t>
  </si>
  <si>
    <t>Milliseconds
[EC4,EC11]</t>
  </si>
  <si>
    <t>&gt;99,9 [EC70]</t>
  </si>
  <si>
    <t>10-20 
[EC3,EC7,EC10,EC11]</t>
  </si>
  <si>
    <t>2500-4500
[EC3,EC7,EC10,EC11]</t>
  </si>
  <si>
    <t>150-1000
[EC4,EC10]</t>
  </si>
  <si>
    <t>100-750
[EC3,EC4,EC10]</t>
  </si>
  <si>
    <t>550 [EC12]</t>
  </si>
  <si>
    <t>630 [EC12]</t>
  </si>
  <si>
    <t>143-300
[EC4,EC11]</t>
  </si>
  <si>
    <t>very low
[EC11], no estimates were found in literature</t>
  </si>
  <si>
    <t>no critical raw  materials</t>
  </si>
  <si>
    <t>The technology considered to be “inherently” safer than their NaS counterparts. The reactions between the molten salt and the molten sodium anode do not yield runaway exothermic behavior, produce toxic byproducts, or generate hazardous volatile species. The cost of nickel and the high temperature operation (molten sodium) are challenging issues.</t>
  </si>
  <si>
    <t>Lead Acid batteries (LAB) - Short-term storage / UPS</t>
  </si>
  <si>
    <t>&lt; 200 kWh (usable, not installed) 
[EC15]</t>
  </si>
  <si>
    <t>&lt;1 MW [EC13-EC15]</t>
  </si>
  <si>
    <t>10 to 30 min 
[EC15]</t>
  </si>
  <si>
    <t>75-85 
[EC14,EC16] (lower range)</t>
  </si>
  <si>
    <t>Milliseconds</t>
  </si>
  <si>
    <t>99,997 [EC70]</t>
  </si>
  <si>
    <t>8 - 20 
[EC14-EC16]</t>
  </si>
  <si>
    <t>250 - 2000 [EC15]</t>
  </si>
  <si>
    <t>250-2000 [EC14-EC18]</t>
  </si>
  <si>
    <t>300 - 1000 [EC14,EC15,EC17,EC18]</t>
  </si>
  <si>
    <t>800 (assumption)</t>
  </si>
  <si>
    <t>1 to 2.5 % (closed / open system) [EC15,EC16,EC18]</t>
  </si>
  <si>
    <t>(Baryte)</t>
  </si>
  <si>
    <t>Lower boundary €/kW: 10 to 15 minute system. Typical CAPEX: 1/4 to 1/2 hour system. DoD in UPS around 30% at full power. Capacity rated at C/10 and 20°C.
~1% OPEX for closed systems, ~2.5% OPEX for open systems (water refill)</t>
  </si>
  <si>
    <t>FTM/BTM</t>
  </si>
  <si>
    <t>The major technological issues are primarily the technology-related loss of water during cycling and the generation of gases during charging.</t>
  </si>
  <si>
    <t>Lead Acid batteries (LAB) - Energy storage</t>
  </si>
  <si>
    <t>&lt; 10 MWh 
[EC19]</t>
  </si>
  <si>
    <t>&lt; 40 MW, typical 1 MW [EC13-EC15]</t>
  </si>
  <si>
    <t>1 to 6 hours 
[EC15]</t>
  </si>
  <si>
    <t>75-85 
[EC14,EC16] (upper range)</t>
  </si>
  <si>
    <t>1000
1350 avg. (100MW/4hr) [EC78]</t>
  </si>
  <si>
    <t>400
345 avg. (100MW/4hr) [EC78]</t>
  </si>
  <si>
    <t>250 (assumption)
245 avg. (100MW/4hr) [EC78]</t>
  </si>
  <si>
    <t>1-2.5% (closed / open system) or. 3.8 €/kW-yr [EC15-EC18,EC78]</t>
  </si>
  <si>
    <t>Lower boundary €/kWh: 5 h system. Typical CAPEX for 2+ h system. &gt;1 h systems are not typical for Pb-batteries in Europe anymore (--&gt; Li), often as PV coupled ESS in other regions. DoD around 70% (1 hour). Capacity rated at C/10 and 20°C.
~1% OPEX for closed systems, ~2.5% OPEX for open systems (water refill)</t>
  </si>
  <si>
    <t>Lithium-ion batteries (LIB)</t>
  </si>
  <si>
    <t>&lt; 1000 MWh 
[EC19]</t>
  </si>
  <si>
    <t>&lt; 500 MW 
[EC19]</t>
  </si>
  <si>
    <t>5 min to 6 hours 
[EC19]</t>
  </si>
  <si>
    <t>85 - 89 
[EC16,EC20,EC22]</t>
  </si>
  <si>
    <t>&gt;97 [EC70]</t>
  </si>
  <si>
    <t>10-20 
[EC16,EC20]</t>
  </si>
  <si>
    <t>1500 - 3500 [EC18]</t>
  </si>
  <si>
    <t>600 - 3500</t>
  </si>
  <si>
    <t>350 - 1200</t>
  </si>
  <si>
    <t>1350 avg.
(LFP, 100MW/4hr) [EC78]</t>
  </si>
  <si>
    <t>345 avg.
(LFP, 100MW/4hr) [EC78]</t>
  </si>
  <si>
    <t>240 avg.
(LFP, 100MW/4hr) [EC78]</t>
  </si>
  <si>
    <t>1-2% or. 3.4 €/kW-yr
[EC18,EC20,EC21,EC78]</t>
  </si>
  <si>
    <t>Li, Co, Graphite, (Si)</t>
  </si>
  <si>
    <t>The technology has been mastered and has reached the mass market. A problem is the high dependence on lithium (-resources).</t>
  </si>
  <si>
    <t>Lithium-ion batteries (LIB) - Energy Small</t>
  </si>
  <si>
    <t>&lt; 100 kWh</t>
  </si>
  <si>
    <t>&lt; 100 kW</t>
  </si>
  <si>
    <t>30 min to 6 hours</t>
  </si>
  <si>
    <t>85 - 89
 [EC16,EC20,EC22]</t>
  </si>
  <si>
    <t>&lt; 1 s</t>
  </si>
  <si>
    <t>800 - 3500 [EC16,EC22,EC23]</t>
  </si>
  <si>
    <t>350 - 1200 [EC16,EC22,EC23]</t>
  </si>
  <si>
    <t>1200 (Home storage)</t>
  </si>
  <si>
    <t>1000 (Home storage)</t>
  </si>
  <si>
    <t>250 - 350 
[EC22]</t>
  </si>
  <si>
    <t xml:space="preserve"> 1 - 2 % [EC18,EC22]</t>
  </si>
  <si>
    <t>Lower boundary €/kWh: 6 to 10h system. Lower boundary €/kW: 1h system.</t>
  </si>
  <si>
    <t>BTM</t>
  </si>
  <si>
    <t>The main effort is given to cost decreasing for "small energy LIB".</t>
  </si>
  <si>
    <t>Lithium-ion batteries (LIB) - Energy Large</t>
  </si>
  <si>
    <t>&lt; 500 MW [EC19]</t>
  </si>
  <si>
    <t>30 min to 6 hours [C7]</t>
  </si>
  <si>
    <t>600 - 2000 [EC16,EC22,EC43]</t>
  </si>
  <si>
    <t>300 - 500 [EC22,EC43]</t>
  </si>
  <si>
    <t>1200 (Average Vistra and Hornsdale)</t>
  </si>
  <si>
    <t>400 (Average Vistra and Hornsdale)</t>
  </si>
  <si>
    <t>150 - 250 [EC20,EC22]</t>
  </si>
  <si>
    <t xml:space="preserve"> 1 % [EC18,EC22]</t>
  </si>
  <si>
    <t>No major technological issues, see LIB in general.</t>
  </si>
  <si>
    <t>Lithium-ion batteries (LIB) - High Power, medium-size</t>
  </si>
  <si>
    <t>&lt; 40 MWh 
[EC24-EC26]</t>
  </si>
  <si>
    <t>&lt; 40 MW [EC24-EC26]</t>
  </si>
  <si>
    <t>5 min to 1h [EC25,EC26]</t>
  </si>
  <si>
    <t>&gt;88 [EC24]</t>
  </si>
  <si>
    <t>&lt;100 ms [EC27]</t>
  </si>
  <si>
    <t>&gt;1000 
[EC18]</t>
  </si>
  <si>
    <t>800 
[EC18]</t>
  </si>
  <si>
    <t>Li, Co, Ti</t>
  </si>
  <si>
    <t>Using a titanate anode causes a lower open-circuit voltage and lower energy density but prevents thermal runaway. The main effort is given to cost decreasing for "high power LIB".</t>
  </si>
  <si>
    <t>Lithium-S batteries R&amp;D</t>
  </si>
  <si>
    <t>6-8</t>
  </si>
  <si>
    <t>&lt;89 %  [EC71]
(battery only, very low C)</t>
  </si>
  <si>
    <t>&gt;100 
[EC39,EC40]</t>
  </si>
  <si>
    <t>Li</t>
  </si>
  <si>
    <t>-</t>
  </si>
  <si>
    <t>The technology has a low TRL and the major issues occure within cycle life and power density</t>
  </si>
  <si>
    <t>Metal-S batteries R&amp;D</t>
  </si>
  <si>
    <t>2-4</t>
  </si>
  <si>
    <t>&gt;600 
[EC38]</t>
  </si>
  <si>
    <t>(Mg)</t>
  </si>
  <si>
    <t>Lithium-Metal inorganic SSB R&amp;D</t>
  </si>
  <si>
    <t>4-6</t>
  </si>
  <si>
    <t>1 to 6 hours</t>
  </si>
  <si>
    <t>&gt;800 
[EC41,EC42]</t>
  </si>
  <si>
    <t>ca. 80 Mio € for 75 MWh [EC79]</t>
  </si>
  <si>
    <t>Li, Co</t>
  </si>
  <si>
    <t>The main focus is to build up the technical feasbility of the manufacturing processes under competitive conditions.</t>
  </si>
  <si>
    <t>Lithium-Metal-Polymer batteries R&amp;D</t>
  </si>
  <si>
    <t>&lt; 30 MWh 
[EC37]</t>
  </si>
  <si>
    <t>&lt; 10 MW</t>
  </si>
  <si>
    <t>1 to 3 hours</t>
  </si>
  <si>
    <t>&lt;97 % (battery cell only, very low C) [EC34] needs to be heated to &gt;60°C, 10% energy loss per day due to heating [EC36]</t>
  </si>
  <si>
    <t>up to 4000 [EC35]</t>
  </si>
  <si>
    <t>high: 10% energy loss per day due to heating 
[EC36]</t>
  </si>
  <si>
    <t>Li, (Co if upgrade from LFP)</t>
  </si>
  <si>
    <t>The technology is still in R&amp;D, major issues occure in manufacturing as well as battery heating.</t>
  </si>
  <si>
    <t>Metal Air batteries R&amp;D</t>
  </si>
  <si>
    <t>1-4
[EC8,EC72]</t>
  </si>
  <si>
    <t>theoretically up to some MWh
[EC4,EC8,EC72]</t>
  </si>
  <si>
    <t>theoretically up to some MW
[EC8,EC72]</t>
  </si>
  <si>
    <t>potentially hours
[EC72]</t>
  </si>
  <si>
    <t>60 - 80
[EC73]</t>
  </si>
  <si>
    <t>Milliseconds
[EC4]</t>
  </si>
  <si>
    <t>10-100
[M13-M15]
&gt;500 (from 2030+) [EC8]</t>
  </si>
  <si>
    <t>920 /5Wh
[EC4]</t>
  </si>
  <si>
    <t>145
[EC4]</t>
  </si>
  <si>
    <t>20-150
[EC4,EC77]</t>
  </si>
  <si>
    <t>(Li), (Si)</t>
  </si>
  <si>
    <t>Rechargeable Metal-Air batteries are not fully proven yet in applications (only primary batteries being marketed e.g. Zn-Air) and are still on a low TRL level. Degradation effects caused by the redox reactions can not be completely prevented yet.</t>
  </si>
  <si>
    <t>Ni-Cd batteries</t>
  </si>
  <si>
    <t>some MWh</t>
  </si>
  <si>
    <t>&lt; 40 MW 
[EC28,EC29]</t>
  </si>
  <si>
    <t>some min - some hours 
[EC28,EC29]</t>
  </si>
  <si>
    <t>60-70 [EC30] and self discharge 0.2-0.6% per day [EC14]</t>
  </si>
  <si>
    <t>99 [EC70]</t>
  </si>
  <si>
    <t>10 - 25 [EC14,EC31]</t>
  </si>
  <si>
    <t>1000-5000 [EC14]</t>
  </si>
  <si>
    <t>500 - 1500 [EC14,EC17,EC30,EC32]</t>
  </si>
  <si>
    <t>500-1300 [EC14,EC17,EC21,EC30,EC32]</t>
  </si>
  <si>
    <t>1.5 to 3 % [EC15,EC30]</t>
  </si>
  <si>
    <t>Operating Temp. -40 to +50°C; Recycling of batteries is established</t>
  </si>
  <si>
    <t>Problems include the use of toxic cadmium, which is why the technology has been widely banned throughout the EU. Due to its similarity to the Ni-Cd technology, the NiMH technology is able to easily replace the Ni-Cd technology in order to provide better performances. [EC4]</t>
  </si>
  <si>
    <t>Ni-MH batteries</t>
  </si>
  <si>
    <t>some MW (&lt; 3MW) [EC14,EC33]</t>
  </si>
  <si>
    <t>some min - some hours 
[EC33]</t>
  </si>
  <si>
    <t>50-80 [EC14] and self discharge 5-20% per day [EC14]</t>
  </si>
  <si>
    <t>5 - 15 
[EC14]</t>
  </si>
  <si>
    <t>300 - 1800 
[EC14]</t>
  </si>
  <si>
    <t>600 - 2000
[EC15]</t>
  </si>
  <si>
    <t>400-700
[EC14,EC15]</t>
  </si>
  <si>
    <t>1 to 2% 
[EC15]</t>
  </si>
  <si>
    <t>Operating Temp. -30 to +70°C</t>
  </si>
  <si>
    <t xml:space="preserve">The NiMH technology once replaced the Ni-Cd technology for many applications but is now itself being replaced by the Li-Ion technology. [EC4] The problem of high self-discharge has been widely solved. NiMH batteries are sensitive to overcharging, overheating, incorrect polarity and deep discharge. </t>
  </si>
  <si>
    <t>Sodium-ion batteries R&amp;D (SIB)</t>
  </si>
  <si>
    <t>6-7
[EC3,EC4,EC8]</t>
  </si>
  <si>
    <t>&lt; 100 kWh [EC3,EC4]
max: 1 MWh [EC44]</t>
  </si>
  <si>
    <t>20-25 kW
max: 200-250 kW</t>
  </si>
  <si>
    <t>&lt; 4 to 5 hours
[EC4,EC45]</t>
  </si>
  <si>
    <t>up to 92 in R&amp;D 
[EC45]</t>
  </si>
  <si>
    <t>&lt;10
[EC4]</t>
  </si>
  <si>
    <t>&lt; 1500 [EC45,EC46];
&lt; 10000 future [EC4,EC44]</t>
  </si>
  <si>
    <t>460-1840
[EC48]</t>
  </si>
  <si>
    <t>223 (expected)
[EC47]</t>
  </si>
  <si>
    <t>25-77 [EC46,EC47]
long-term 2050: &lt;60 [EC4]</t>
  </si>
  <si>
    <t>actually no critical raw  materials (but cobalt in specific cases)</t>
  </si>
  <si>
    <t>SIB benefits from developments made for the Li-Ion systems and can use a cheaper electrolyte such as an aqueous solution</t>
  </si>
  <si>
    <t>Sodium-Ion batteries still has a low energy density and are operated with low discharge currents. The technology ist still in R&amp;D (but CATL announced it's massmarket productionto start by 2023+).</t>
  </si>
  <si>
    <t>Redow flow batteries - Zn Fe</t>
  </si>
  <si>
    <t>4-5
[EC49,EC50]</t>
  </si>
  <si>
    <t>few kWh
[EC49,EC51]</t>
  </si>
  <si>
    <t>few kW
[EC49,EC51]</t>
  </si>
  <si>
    <t>some hours
[EC4,EC49]</t>
  </si>
  <si>
    <t>60-85
[EC50-EC53]</t>
  </si>
  <si>
    <t>ms - sec
[EC4,EC49]</t>
  </si>
  <si>
    <t>only cell-level;
less relevant for all RFB</t>
  </si>
  <si>
    <t>&lt;500
[EC50-EC53]</t>
  </si>
  <si>
    <t>ca. 700 
[EC49]</t>
  </si>
  <si>
    <t>&lt;100 [EC50-EC52]
(liquid only ca.20) [EC49]</t>
  </si>
  <si>
    <t>20 /kWh
200 /kW
[EC49]</t>
  </si>
  <si>
    <t>2% p.a.
[EC49]</t>
  </si>
  <si>
    <t>Graphite
[EC49]</t>
  </si>
  <si>
    <t>Flow batteries are high suitable for FTM applications. For BTM, the focus is primarily on larger industrial applications. [EC59]</t>
  </si>
  <si>
    <t>FTM/BTM
[EC59]</t>
  </si>
  <si>
    <t>Unoptimised electrolyte flow rates can increase pumping energy requirements and reduce energy efficiency (for all flow batteries, but issues are mostly solved). Other issues might be e.g. photosensitive iron solution, manufacturing problems and thus high costs and higher self-discharge when the pump is running.</t>
  </si>
  <si>
    <t>Redox flow batteries - Vanadium (VRFB)</t>
  </si>
  <si>
    <t>7-9
[EC2,EC8,EC49,EC78]</t>
  </si>
  <si>
    <t>10kWh - 800 MWh
[EC4,EC5,EC54]</t>
  </si>
  <si>
    <t>&lt; 200 MW
[EC4,EC5,EC54]</t>
  </si>
  <si>
    <t>10-12 hours
[EC2,EC4,EC55,EC56]</t>
  </si>
  <si>
    <t>68-80
[EC2,EC4,EC7,EC8,EC55,EC56,EC78]</t>
  </si>
  <si>
    <t>ms - sec 
[EC2,EC4]</t>
  </si>
  <si>
    <t>96-99 [EC70]</t>
  </si>
  <si>
    <t xml:space="preserve">10-25
[EC8,EC55-EC57]
</t>
  </si>
  <si>
    <t>&gt;10000
[EC2,EC7,EC57]</t>
  </si>
  <si>
    <t>600-3300
[EC2,EC12]</t>
  </si>
  <si>
    <t>150-900
[EC2,EC7,EC12,EC57]</t>
  </si>
  <si>
    <t>1000-2000 [EC12,EC49]
1850 avg. (100MW/4hr) [EC78]</t>
  </si>
  <si>
    <t>300 [EC4,EC49,EC60]
464 avg. (100MW/4hr) [EC78]</t>
  </si>
  <si>
    <t>100-400
[EC4,EC8,EC55]
370 avg. [(100MW/4hr) EC78]</t>
  </si>
  <si>
    <t>1-2% p.a.
[EC49,EC54]  or. 5,3€/kW-yr [EC78]</t>
  </si>
  <si>
    <t>Vanadium, Graphite [EC49]</t>
  </si>
  <si>
    <t xml:space="preserve">The major technological issue are aging effects on the electrodes. The high cost fluctuation of Vanadium partly limits the use of VRFB in the broad market. </t>
  </si>
  <si>
    <t>Redox flow batteries - Zn Br</t>
  </si>
  <si>
    <t>7-8
[EC2,EC8,EC58]</t>
  </si>
  <si>
    <t>few kWh to &lt; 100 MWh [EC4,EC58]</t>
  </si>
  <si>
    <t>5 kW - 10 MW 
[EC2,EC4,WC49EC58]</t>
  </si>
  <si>
    <t>&lt; 10 hours
[EC2,EC4]</t>
  </si>
  <si>
    <t>70-75
[EC2,EC4,EC7,EC8EC57]</t>
  </si>
  <si>
    <t>ms - sec
[EC2,EC4]</t>
  </si>
  <si>
    <t>94 [EC70]</t>
  </si>
  <si>
    <t>5-15
[EC2,EC7,EC8]</t>
  </si>
  <si>
    <t>2000-3000
[EC2,EC7]</t>
  </si>
  <si>
    <t>700-2000
[EC2,EC4,EC49]</t>
  </si>
  <si>
    <t>400-1500
[EC2,EC4,EC7,EC8EC57,EC60EC61]</t>
  </si>
  <si>
    <t>&gt;1000 
[EC49]</t>
  </si>
  <si>
    <t>800 
[EC61]</t>
  </si>
  <si>
    <t>&lt;400
[EC4,EC8,EC49]</t>
  </si>
  <si>
    <t>Graphite [EC49]</t>
  </si>
  <si>
    <t>The major technological issues occures within aging (cycling stability), high safety requirements, complexing agent for bromine electrolyte solution with higher energy density and increased safety as well as market acceptance of bromine due to its high toxicity.</t>
  </si>
  <si>
    <t>Redox flow batteries - Iron R&amp;D (IRFB)</t>
  </si>
  <si>
    <t>3-4 [EC49]
7 [EC62]</t>
  </si>
  <si>
    <t>50-75 kW scalable up to few MWh EC62,EC65]</t>
  </si>
  <si>
    <t>up to 3 MW 
[EC62]</t>
  </si>
  <si>
    <t>6-16 hours
[EC62]</t>
  </si>
  <si>
    <t>70-75
[EC65,EC66]</t>
  </si>
  <si>
    <t>ms - sec
[EC49,EC65]</t>
  </si>
  <si>
    <t>15-25 
[EC49,EC62,EC64,EC66]</t>
  </si>
  <si>
    <t>10000-20000
[EC49,EC65]</t>
  </si>
  <si>
    <t>230-450
[EC63,EC64,EC66]</t>
  </si>
  <si>
    <t>&lt; 250</t>
  </si>
  <si>
    <t>3%
[EC66]</t>
  </si>
  <si>
    <t>The technology is still in pilot project phase. Therefore, there is limited data so far for practical application and upscaled battery systems. Only few companys have announced a competitive market launch (e.g. ESS Company -&gt; announced to enter mass market by 2023)</t>
  </si>
  <si>
    <t>Redox flow batteries - Organic R&amp;D</t>
  </si>
  <si>
    <t>2-4
[EC49,EC67]</t>
  </si>
  <si>
    <t>&lt; 1 MWh [EC67]
up to GWh [EC68]</t>
  </si>
  <si>
    <t>0,1-1 MW
[EC67]</t>
  </si>
  <si>
    <t>2-12 hours
[EC67]</t>
  </si>
  <si>
    <t>80 [EC67] - 90 [EC68]</t>
  </si>
  <si>
    <t>ms - sec
[EC67]</t>
  </si>
  <si>
    <t>&gt;10000
[EC67]</t>
  </si>
  <si>
    <t>300-600
[EC67]</t>
  </si>
  <si>
    <t>0.5€/kWh/cycle
[EC69]</t>
  </si>
  <si>
    <t>2% p.a.
[EC67]</t>
  </si>
  <si>
    <t>The technology is not proven yet in large scale applications, thus only few companys are on the market. Major issues are in increasing the lifetime and cycling stability on system scale.</t>
  </si>
  <si>
    <t>Electrical</t>
  </si>
  <si>
    <t>Superconducting Magnetic Energy Storage (SMES)</t>
  </si>
  <si>
    <t>5-8 [E8]</t>
  </si>
  <si>
    <t>up to 20 MWh [E7]</t>
  </si>
  <si>
    <t>up to 40 MW [E7]</t>
  </si>
  <si>
    <t>milliseconds - mins [E7]</t>
  </si>
  <si>
    <t>90 - 95 [E1, E7, E8]</t>
  </si>
  <si>
    <t>5 ms [E8]</t>
  </si>
  <si>
    <t>&gt; 99,9 [E4]</t>
  </si>
  <si>
    <t>20 - 30 [E1, E7, E8]</t>
  </si>
  <si>
    <t>10^4  [E1]</t>
  </si>
  <si>
    <t>175 - 2000 [E2, E3]</t>
  </si>
  <si>
    <t>300 - 2000 [E8]</t>
  </si>
  <si>
    <t>2 - 3 % [E8]</t>
  </si>
  <si>
    <t>no critical raw  materials [22]</t>
  </si>
  <si>
    <t>SMES are comparatively expensive and have a low energy density. They can only be used for short-term storage.</t>
  </si>
  <si>
    <t>Supercapacitor</t>
  </si>
  <si>
    <t>9 [E5]</t>
  </si>
  <si>
    <t>up to 1 kWh [E6]</t>
  </si>
  <si>
    <t>up to 300 kW [E6]</t>
  </si>
  <si>
    <t>secs - mins [E6]</t>
  </si>
  <si>
    <t>90 - 95 [E6]</t>
  </si>
  <si>
    <t>Milliseconds [E1]</t>
  </si>
  <si>
    <t>20 + [E1, E6]</t>
  </si>
  <si>
    <t>10^4 - 10^8  [E1]</t>
  </si>
  <si>
    <t>87 - 2500 [E2, E3]</t>
  </si>
  <si>
    <t>300 - 2000 [E2]</t>
  </si>
  <si>
    <t>765 [E2, E3]</t>
  </si>
  <si>
    <t>Supercapacitors are comparatively expensive and have a low energy density. They can only be used for short-term storage.</t>
  </si>
  <si>
    <t>Chemical</t>
  </si>
  <si>
    <t>Power to Hydrogen</t>
  </si>
  <si>
    <t>6-9 [C9]</t>
  </si>
  <si>
    <t>hydrogen / electricity</t>
  </si>
  <si>
    <t>some 10 kWh - several GWh [C1]</t>
  </si>
  <si>
    <t>1 kW -1 GW [C1]</t>
  </si>
  <si>
    <t>some hours - some weeks [C1]</t>
  </si>
  <si>
    <t>20 - 40 [C1]</t>
  </si>
  <si>
    <t>54 - 83 kWh/kgH2 [C6]</t>
  </si>
  <si>
    <t>&lt; sec - &lt; min [C1]</t>
  </si>
  <si>
    <t>97 [C4]</t>
  </si>
  <si>
    <t>5 - 30 [C1]</t>
  </si>
  <si>
    <t>2000 - 5000 [C1]</t>
  </si>
  <si>
    <t>5 - 13 [C10]</t>
  </si>
  <si>
    <t>2979 [C10]</t>
  </si>
  <si>
    <t>10 [C10]</t>
  </si>
  <si>
    <t>target: about 2000 €/kW [C5, C7, C8]</t>
  </si>
  <si>
    <t>30 €/MWh [C2]</t>
  </si>
  <si>
    <t>platinum (PEM), platinum, cobalt (Alkaline) [C6]</t>
  </si>
  <si>
    <t>typical CAPEX refers to a system where electrolyzer and fuel cell have the same size; average value</t>
  </si>
  <si>
    <t>Electrolyzers have a comparatively low efficiency and are still quite expensive, hydrogen has a low energy density and therefore costly transport. Infrastructure for H2 use is still do be developed.</t>
  </si>
  <si>
    <t>Power to Ammonia</t>
  </si>
  <si>
    <t>ammonia</t>
  </si>
  <si>
    <t>1 MWh - several GWh [C1]</t>
  </si>
  <si>
    <t>1 MW-1 GW [C1]</t>
  </si>
  <si>
    <t>weeks</t>
  </si>
  <si>
    <t>50 - 55 [C1]</t>
  </si>
  <si>
    <t>sec [C1]</t>
  </si>
  <si>
    <t>92 - 97 [C1, C3]</t>
  </si>
  <si>
    <t>30 [C1]</t>
  </si>
  <si>
    <t>1900 - 2900 [C1]</t>
  </si>
  <si>
    <t>80 €/MWh [C2]</t>
  </si>
  <si>
    <t>The technology is still under development. The efficiency is low and infrastructure needs to be developed.</t>
  </si>
  <si>
    <t>Power to Methane</t>
  </si>
  <si>
    <t>methane</t>
  </si>
  <si>
    <t>some weeks  [C1]</t>
  </si>
  <si>
    <t>48 - 53 [C1]</t>
  </si>
  <si>
    <t>97 [C1]</t>
  </si>
  <si>
    <t>1900 - 2900  [C1]</t>
  </si>
  <si>
    <t>50 €/MWh [C2]</t>
  </si>
  <si>
    <t>Power to Methanol</t>
  </si>
  <si>
    <t>methanol</t>
  </si>
  <si>
    <t xml:space="preserve"> 50 - 55 [C1]</t>
  </si>
  <si>
    <t>Power to Methanol to Gasoline</t>
  </si>
  <si>
    <t>gasoline</t>
  </si>
  <si>
    <t xml:space="preserve"> 48 - 53 [C1]</t>
  </si>
  <si>
    <t>2200 - 3800 [C1]</t>
  </si>
  <si>
    <t>Thermal
(buildings, district heating)</t>
  </si>
  <si>
    <t>Sensible Thermal Energy Storage (STES)</t>
  </si>
  <si>
    <t>6-9 [TH2]</t>
  </si>
  <si>
    <t>heat/electricty</t>
  </si>
  <si>
    <t>heat</t>
  </si>
  <si>
    <t>0,032-5400 MWh
[TH2, TH3, TH4, TH5]</t>
  </si>
  <si>
    <t>2-56 MW
[TH2, TH3, TH4, TH5]</t>
  </si>
  <si>
    <t>hours-months</t>
  </si>
  <si>
    <t>55-99
[TH2, TH4, TH6, TH20]</t>
  </si>
  <si>
    <t>&lt;30 sec. -3 min.
[TH2, TH9, TH12, TH13]</t>
  </si>
  <si>
    <t>10-50
[TH1, TH8, TH10, TH11, TH20]</t>
  </si>
  <si>
    <t>5.000 - &gt;10.000
[TH6, TH9]</t>
  </si>
  <si>
    <t>38,6-580
[TH2, TH9, TH19]</t>
  </si>
  <si>
    <t>0,1-50
[TH2, TH9, TH19, TH21]</t>
  </si>
  <si>
    <t>0,092-32,2 [TH20]</t>
  </si>
  <si>
    <t>0,092-23 [TH20]</t>
  </si>
  <si>
    <t>Latent</t>
  </si>
  <si>
    <t>4-9 [TH2]</t>
  </si>
  <si>
    <t>heat/electricity</t>
  </si>
  <si>
    <t>heat/cool</t>
  </si>
  <si>
    <t>0,01-2,5 MWh
[TH2, TH5, TH22]</t>
  </si>
  <si>
    <t>80-110 kWh [TH22]</t>
  </si>
  <si>
    <t>hours-weeks [TH14, TH15]</t>
  </si>
  <si>
    <t>&gt; 90 [TH20]</t>
  </si>
  <si>
    <t>minutes
[TH2, TH9]</t>
  </si>
  <si>
    <t>&gt;10 up to 50 [TH10, TH20]</t>
  </si>
  <si>
    <t>10-80
[TH9, TH19, TH21]</t>
  </si>
  <si>
    <t>55,2-211,6 [TH20]</t>
  </si>
  <si>
    <t>41,4-170,2 [TH20]</t>
  </si>
  <si>
    <t>In terms of the business economic dimension of thermal energy storage system latent heat storage systems are more expensive to purchase compared to sensible heat storage technologies for example. 
This disadvantage must be compensated by the operating costs, which in some cases is realistic due to a higher specific heat capacity and a higher efficiency, depending on the area of application.</t>
  </si>
  <si>
    <t>ThermoChemical Storage (TCS)</t>
  </si>
  <si>
    <t>10 MWh [TH12]</t>
  </si>
  <si>
    <t>5 MW [18]</t>
  </si>
  <si>
    <t>hours-days</t>
  </si>
  <si>
    <t>50-100 [TH6, TH20]</t>
  </si>
  <si>
    <t>minutes [TH16]</t>
  </si>
  <si>
    <t>15-20 [TH20]</t>
  </si>
  <si>
    <t>3500 [TH6]</t>
  </si>
  <si>
    <t>8-120
[TH9, TH19, TH21]</t>
  </si>
  <si>
    <t>13,8-138 [TH20]</t>
  </si>
  <si>
    <t>11,04-110,4 [TH20}</t>
  </si>
  <si>
    <t>In terms of the business economic dimension of thermal energy storage system TCS heat storage systems are more expensive to purchase compared to sensible heat storage technologies and in some cases latent for example. 
This disadvantage must be compensated by the operating costs, which in some cases is realistic due to a higher specific heat capacity and a higher efficiency, depending on the area of application.</t>
  </si>
  <si>
    <t>Thermal
(non-residential)</t>
  </si>
  <si>
    <t>Latent - Phase Change Material (PCM)</t>
  </si>
  <si>
    <t>6-8 [TH2]</t>
  </si>
  <si>
    <t>4-375 kWh
[TH2, TH16]</t>
  </si>
  <si>
    <t>0,002-1,4 MW [TH2]</t>
  </si>
  <si>
    <t>hours-weeks</t>
  </si>
  <si>
    <t>75-98 [TH2, TH16, TH17]</t>
  </si>
  <si>
    <t>15-50</t>
  </si>
  <si>
    <t>3500-10.000
[TH16]</t>
  </si>
  <si>
    <t>Latent - other</t>
  </si>
  <si>
    <t>0,002-480 MWh
[TH2]</t>
  </si>
  <si>
    <t>0,002-60 MW [TH2]</t>
  </si>
  <si>
    <t>95 [TH2]</t>
  </si>
  <si>
    <t>2-5 minutes [TH2]</t>
  </si>
  <si>
    <t>20-50</t>
  </si>
  <si>
    <t>1567 [TH2]</t>
  </si>
  <si>
    <t>3,3-103 [TH2]</t>
  </si>
  <si>
    <t>Thermal
(industrial)</t>
  </si>
  <si>
    <t>heat/cool/electricity</t>
  </si>
  <si>
    <t>0,8-29,2 MWh [TH2]</t>
  </si>
  <si>
    <t>0,12-60 MW [TH2]</t>
  </si>
  <si>
    <t>50-90 [TH2, TH20]</t>
  </si>
  <si>
    <t>&lt;1 - 2 minutes [TH2]</t>
  </si>
  <si>
    <t>1.000-3.000 [TH20]</t>
  </si>
  <si>
    <t>60-354 [TH2]</t>
  </si>
  <si>
    <t>20,5-53 [TH2]</t>
  </si>
  <si>
    <t>4 [TH2]</t>
  </si>
  <si>
    <t>7,66 kWh [TH2]</t>
  </si>
  <si>
    <t>3,5 kW [TH2]</t>
  </si>
  <si>
    <t>&lt;1 minute [TH2]</t>
  </si>
  <si>
    <t>55,2-110,4 [TH20]</t>
  </si>
  <si>
    <t>55,2-87,4</t>
  </si>
  <si>
    <t>In the industrial application examples examined, the latent heat storage technology is not yet fully mature or at an intermediate level of maturity.</t>
  </si>
  <si>
    <t>5 [TH2]</t>
  </si>
  <si>
    <t>5,22-162 MWh [TH2]</t>
  </si>
  <si>
    <t>6-22,4 MW [TH2]</t>
  </si>
  <si>
    <t>2 minutes [TH2]</t>
  </si>
  <si>
    <t>74-346 [TH2]</t>
  </si>
  <si>
    <t>15-85 [TH2]</t>
  </si>
  <si>
    <t>1 Wh [TH2]</t>
  </si>
  <si>
    <t>500 W [TH2]</t>
  </si>
  <si>
    <t>40-50 [TH20]</t>
  </si>
  <si>
    <t>&lt; 100 [TH20]</t>
  </si>
  <si>
    <t>73,6-147,2 [TH20]</t>
  </si>
  <si>
    <t>In the industrial application examples examined, the TCS heat storage technology is not yet fully mature or at an intermediate level of maturity.</t>
  </si>
  <si>
    <t>Thermal
(Power Plants, CSP)</t>
  </si>
  <si>
    <t>Sensible Thermal Energy Storage (STES) - Molten salts</t>
  </si>
  <si>
    <t>5-9 [TH2]</t>
  </si>
  <si>
    <t>electricity/heat</t>
  </si>
  <si>
    <t>350-4000 MWh [TH22]</t>
  </si>
  <si>
    <t>75-330 MW [TH2,TH22]</t>
  </si>
  <si>
    <t>&gt;98-99 [TH2]</t>
  </si>
  <si>
    <t>&lt; 10.000 [TH20]</t>
  </si>
  <si>
    <t>92 [TH2]</t>
  </si>
  <si>
    <t>18-70 [TH2,TH22]</t>
  </si>
  <si>
    <t>23-27,6 [TH20]</t>
  </si>
  <si>
    <t>&lt; 13,8 [TH20]</t>
  </si>
  <si>
    <t>In terms of the business economic dimension of thermal energy storage system Molten Salt heat storage systems are more expensive to purchase compared to other sensible heat storage technologies, latent and in some cases TCS for example. 
This disadvantage must be compensated by the operating costs, which in some cases is realistic due to a higher specific heat capacity and a higher efficiency, depending on the area of application.
For the CSP application area, this is usually the case, especially since the suitability already results from the temperature range.</t>
  </si>
  <si>
    <t>Sensible Thermal Energy Storage (STES) - other</t>
  </si>
  <si>
    <t>3-4 [TH2]</t>
  </si>
  <si>
    <t>20-3000 MWh [TH2]</t>
  </si>
  <si>
    <t>34-250 MW [TH2]</t>
  </si>
  <si>
    <t>&gt;90-&gt;98 [TH2, TH20]</t>
  </si>
  <si>
    <t>800 [TH2]</t>
  </si>
  <si>
    <t>80 [TH2]</t>
  </si>
  <si>
    <t>In CSP and Power Plant application examples examined, other STES heat storage technologies are not yet fully mature or at an intermediate level of maturity.</t>
  </si>
  <si>
    <t>1-4 [TH20]</t>
  </si>
  <si>
    <t>&gt;90 [TH20]</t>
  </si>
  <si>
    <t>3.000-5.000 [TH20]</t>
  </si>
  <si>
    <t>20-70 [TH22]</t>
  </si>
  <si>
    <t>23-82,8 [TH20]</t>
  </si>
  <si>
    <t>23-32,2 [TH20]</t>
  </si>
  <si>
    <t>In CSP and Power Plant application examples examined, the latent heat storage technology is not yet fully mature or at an intermediate level of maturity.</t>
  </si>
  <si>
    <t>3-5 [TH2, TH20]</t>
  </si>
  <si>
    <t>0,015-4 MWh [TH2,TH22]</t>
  </si>
  <si>
    <t>5 kW [TH2]</t>
  </si>
  <si>
    <t>40-60 [TH2, TH20]</t>
  </si>
  <si>
    <t>5 minutes [TH2]</t>
  </si>
  <si>
    <t>In CSP and Power Plant application examples examined, the TCS heat storage technology is not yet fully mature or at an intermediate level of maturity.</t>
  </si>
  <si>
    <t>Thermal
(solar PV, wind generation)</t>
  </si>
  <si>
    <t>Sensible Thermal Energy Storage (STES) - Solid State (hot rocks)</t>
  </si>
  <si>
    <t>5-9 [TH20]</t>
  </si>
  <si>
    <t>30 MWh [TH20]</t>
  </si>
  <si>
    <t>1,5 MW [TH20]</t>
  </si>
  <si>
    <t>hours [TH20]</t>
  </si>
  <si>
    <t>&lt; 60 [TH23] - &gt; 90 [TH20]</t>
  </si>
  <si>
    <t>&gt; 5.000  [TH20]</t>
  </si>
  <si>
    <t>18,4-41,4 [TH20]</t>
  </si>
  <si>
    <t>Latent - Thermophotovoltaic</t>
  </si>
  <si>
    <t>capacity 100 kWh; density: 1000 kWh [TH24]</t>
  </si>
  <si>
    <t>heat+electic: 90 % [TH24]</t>
  </si>
  <si>
    <t>electric: 40 % [TH24]</t>
  </si>
  <si>
    <t>1000 [TH24]</t>
  </si>
  <si>
    <t>10-20 [TH24]</t>
  </si>
  <si>
    <t>Mechanical-thermal</t>
  </si>
  <si>
    <t>4-6 [TH20]</t>
  </si>
  <si>
    <t>density: 2-70 kWh [TH20]</t>
  </si>
  <si>
    <t>10-300 MW [TH20]</t>
  </si>
  <si>
    <t>40-65 [TH20]</t>
  </si>
  <si>
    <t>20-40 [TH20]</t>
  </si>
  <si>
    <t>368-800,4 [TH20]</t>
  </si>
  <si>
    <t>In terms of the business economic dimension of thermal energy storage system mechanical-thermal storage systems are more expensive to purchase compared to sensible heat storage technologies for example. The application examples examined are not yet fully mature or at an intermediate level of maturity.</t>
  </si>
  <si>
    <t>References per technology</t>
  </si>
  <si>
    <t>[M1]</t>
  </si>
  <si>
    <t>http://ease-storage.eu/energy-storage/technologies/</t>
  </si>
  <si>
    <t>[M2]</t>
  </si>
  <si>
    <t>IRENA (2017), Electricity Storage and Renewables: Costs and Markets to 2030, International Renewable Energy Agency, Abu Dhabi.</t>
  </si>
  <si>
    <t>[M3]</t>
  </si>
  <si>
    <t>http://www.imperial.ac.uk/grantham/energy-storage/</t>
  </si>
  <si>
    <t>[M4]</t>
  </si>
  <si>
    <t>K.  Mongird (2020), 2020 Grid Energy Storage  Tecnology Cost and Performance Assessment</t>
  </si>
  <si>
    <t>[M5]</t>
  </si>
  <si>
    <t>A. Smallbone et al. (2017), Levelised Cost of Storage for Pumped Heat Energy Storage in comparison with other energy storage technologies</t>
  </si>
  <si>
    <t>[M6]</t>
  </si>
  <si>
    <t>W. He et al. (2021), Technologies and economics of electric energy storages in power systems Review and perspective</t>
  </si>
  <si>
    <t>[M7]</t>
  </si>
  <si>
    <t>ENER, D. (2013). The future role and challenges of Energy Storage. European Commission</t>
  </si>
  <si>
    <t>[M8]</t>
  </si>
  <si>
    <t>EASE-EERA-recommendations-Roadmap-LR</t>
  </si>
  <si>
    <t>[M9]</t>
  </si>
  <si>
    <t>http://www.eseslab.com/ESsensePages/PHS-page</t>
  </si>
  <si>
    <t>[M10]</t>
  </si>
  <si>
    <t>H.Chen (2009), Progress in electrical energy storage system</t>
  </si>
  <si>
    <t>[M11]</t>
  </si>
  <si>
    <t>C. Hunter (2020), Energy Storage Analysis</t>
  </si>
  <si>
    <t>[M12]</t>
  </si>
  <si>
    <t xml:space="preserve">M. Obi (2016), Calculation of levelized costs of electricity </t>
  </si>
  <si>
    <t>[M13]</t>
  </si>
  <si>
    <t>E. Hittinger (2020), Modeling Costs and Benefits of Energy Storage Systems</t>
  </si>
  <si>
    <t>[M14]</t>
  </si>
  <si>
    <t>J. Aur et.al (2012), State_of_the_art_electricity_storage_systems_Indispensable_elements_of_the_energy_revolution</t>
  </si>
  <si>
    <t>[M15]</t>
  </si>
  <si>
    <t>https://www.pv-magazine.com/2021/08/02/a-closer-look-at-liquid-air-energy-storage/</t>
  </si>
  <si>
    <t>[M16]</t>
  </si>
  <si>
    <t>A.Vecci et al. (2021), Liquid air energy storage a review</t>
  </si>
  <si>
    <t>[M17]</t>
  </si>
  <si>
    <t>B.Zakeri (2015), Electrical energy storage systems</t>
  </si>
  <si>
    <t>[M18]</t>
  </si>
  <si>
    <t>R.L.Moss (2013), critical metals decarbonisation</t>
  </si>
  <si>
    <t>[M19]</t>
  </si>
  <si>
    <t>S. Zunft (2006), ACAES for grid integration of wind Power</t>
  </si>
  <si>
    <t>[M20]</t>
  </si>
  <si>
    <t>H. L. Ferreira (2013), Characterisation of electrical energy storage technologies</t>
  </si>
  <si>
    <t>[M21]</t>
  </si>
  <si>
    <t>Oak Ridge National Laboratory (2018); 2017 Hydropower Market Report, report prepared for US Department of Energy, p. 6</t>
  </si>
  <si>
    <t>[M22]</t>
  </si>
  <si>
    <t>Lazard (2016), Levelized cost of storage-version 2.0, p. 31</t>
  </si>
  <si>
    <t>[M23]</t>
  </si>
  <si>
    <t>Olympios, A.V. (2021) Progress and prospects of thermo-mechanical energy storage - a critical review, p. 25</t>
  </si>
  <si>
    <t>[M24]</t>
  </si>
  <si>
    <t>Pumped Storage Hydropower International Forum (2021) Pmped Storage Hydropower Capabilities and Costs, p. 10</t>
  </si>
  <si>
    <t>ElectroChemical [EC]</t>
  </si>
  <si>
    <t>[EC1]</t>
  </si>
  <si>
    <t>C. Pillot (2020). The rechargeable Battery Market 2019-2030 - ESS &amp; industrial Applications, Avicienne, June 2020</t>
  </si>
  <si>
    <t>[EC2]</t>
  </si>
  <si>
    <t>C.K. Das et al. (2018). Overview of energy storage systems indistribution networks: Placement, sizing, operation, and power quality. Renew. Sustain. Energy Rev.2018,91,1205–1230., https://doi.org/10.1016/j.rser.2018.03.068</t>
  </si>
  <si>
    <t>[EC3]</t>
  </si>
  <si>
    <t>E. Spoerke et al. (2021). Sodium-based battery technologies, Sandia National Laboratory,  https://www.sandia.gov/ess-ssl/wp-content/uploads/2021/02/ESHB_Ch4_Sodium_Spoerke.pdf</t>
  </si>
  <si>
    <t>[EC4]</t>
  </si>
  <si>
    <t>EASE Energy Storage Technology Descriptions, last checked 2022/02/24, http://ease-storage.eu/energy-storage/technologies/</t>
  </si>
  <si>
    <t>[EC5]</t>
  </si>
  <si>
    <t>Mongird et al. (2019). Energy Storage Technology and Cost Characterization Report, Pacific Northwest National Laboratory, U.S. Department of Energy , https://energystorage.pnnl.gov/pdf/PNNL-28866.pdf</t>
  </si>
  <si>
    <t>[EC6]</t>
  </si>
  <si>
    <t>BASF (n.d.). NAS Batteries - Designed for Stationary Energy Storage, last checked 2022/02/24, https://www.basf.com/global/en/who-we-are/organization/group-companies/BASF_New-Business-GmbH/our-solutions/energy-storage/nas-battery-systems/designed-for-stationary-energy-storage.html</t>
  </si>
  <si>
    <t>[EC7]</t>
  </si>
  <si>
    <t xml:space="preserve">G. May et al. (2018). Lead batteries for utility energy storage: A review. Journal of Energy Storage, 15, 145–157. doi:10.1016/j.est.2017.11.008 </t>
  </si>
  <si>
    <t>[EC8]</t>
  </si>
  <si>
    <t>A. Thielmann et al. (2017). Energiespeicher-Roadmap (Update 2017). Fraunhofer ISI, Karlsruhe</t>
  </si>
  <si>
    <t>[EC9]</t>
  </si>
  <si>
    <t>P. Kormarnicki et al. (2021). Elektrische Energiespeichersysteme - Flexibilitätsoptionen für Smart Grids, Springer Vieweg, https://doi.org/10.1007/978-3-662-62802-7</t>
  </si>
  <si>
    <t>[EC10]</t>
  </si>
  <si>
    <t>M. Aneke, M. Wang (2016). Energy storage technologies and real life applications – A state of the art review, Applied Energy, Volume 179, 2016, p.350-377,doi.org/10.1016/j.apenergy.2016.06.097.</t>
  </si>
  <si>
    <t>[EC11]</t>
  </si>
  <si>
    <t>BVES (2016). Fact Sheet Speichertechnologien - Hochtemperaturbatterien. Bundesverband Energiespeicher Deuschland, Fraunhofer IKTS, https://www.bves.de/wp-content/uploads/2016/03/FactSheet_echemisch_Hochtemperaturbatterie.pdf (02/2022)</t>
  </si>
  <si>
    <t>[EC12]</t>
  </si>
  <si>
    <t>K. Mongird et al. (2020). An Evaluation of Energy Storage Cost and Performance Characteristics, Energies 2020, 13, 3307;  doi:10.3390/en13133307</t>
  </si>
  <si>
    <t>[EC13]</t>
  </si>
  <si>
    <t>Forbes Media LLC, World's 10 Biggest Bulk-Storage Batteries, 2014, last checked 2022/02/22 https://www.forbes.com/pictures/54f4e706da47a54de824481a/2----duke-energy-notrees-/?sh=193626c57732</t>
  </si>
  <si>
    <t>[EC14]</t>
  </si>
  <si>
    <t>Z. Šimić, G. Knežević, D. Topić, D. Pelin (2021). Battery energy storage technologies overview, 2021, last checked 2022/02/22, https://hrcak.srce.hr/file/374284</t>
  </si>
  <si>
    <t>[EC15]</t>
  </si>
  <si>
    <t>Expert communication by producer of Pb- and NiCd-batteries, 2022/02</t>
  </si>
  <si>
    <t>[EC16]</t>
  </si>
  <si>
    <t>R. Gupta, M. C. Soini, D. Parra, M. Patel, Technologies Specifications, last checked 2022/02/22, http://lcohs.unige.ch:5000/specs</t>
  </si>
  <si>
    <t>[EC17]</t>
  </si>
  <si>
    <t>Sterjova, M., Minovski, D., &amp; Sarac, V. (2021). BATTERY ENERGY STORAGE SYSTEMS AND TECHNOLOGIES: A REVIEW. ETIMA, 1(1), 95-104. Retrieved from https://js.ugd.edu.mk/index.php/etima/article/view/4497</t>
  </si>
  <si>
    <t>[EC18]</t>
  </si>
  <si>
    <t>IRENA (2020), Electricity Storage Valuation Framework: Assessing system value and ensuring project viability, International Renewable Energy Agency, Abu Dhabi, 2020, https://www.irena.org/-/media/Files/IRENA/Agency/Publication/2020/Mar/IRENA_storage_valuation_2020.pdf</t>
  </si>
  <si>
    <t>[EC19]</t>
  </si>
  <si>
    <t>Sandia National Laboratories, DOE Global Energy Storage Database, 2021, last checked 2022/02/22, https://sandia.gov/ess-ssl/gesdb/public/</t>
  </si>
  <si>
    <t>[EC20]</t>
  </si>
  <si>
    <t>W. Cole, A. W. Frazier, C. Augustine, Cost Projections for Utility-Scale Battery Storage: 2021 Update, https://www.nrel.gov/docs/fy21osti/79236.pdf</t>
  </si>
  <si>
    <t>[EC21]</t>
  </si>
  <si>
    <t>M. Rahman, A. O. Oni, E. Gemechu, A. Kumar, The development of techno-economic models for the assessment of utility-scale electro-chemical battery storage systems, Applied Energy 283, 116343, 2021, https://doi.org/10.1016/j.apenergy.2020.116343</t>
  </si>
  <si>
    <t>[EC22]</t>
  </si>
  <si>
    <t>Pacific Northwest National Laboratory, Energy Storage Cost and Performance Database, last checked 2022/02/22, https://www.pnnl.gov/lithium-ion-battery-lfp-and-nmc</t>
  </si>
  <si>
    <t>[EC23]</t>
  </si>
  <si>
    <t>Consentec, Stiftung Umwelt Energierecht, Fraunhofer ISI, Batteriespeicher in Netzen - Schlussbericht, 2021</t>
  </si>
  <si>
    <t>[EC24]</t>
  </si>
  <si>
    <t>Lingrui Power 1MW 250kWh 500kWh LTO Battery Container Energy Storage System Solution Description, last checked 2022/02/22, https://www.lingruipower.com/special/LTO-Battery-Storage-System ;</t>
  </si>
  <si>
    <t>[EC25]</t>
  </si>
  <si>
    <t>T&amp;D World, Lithium-Titanate Battery to Be Installed for 2MW Energy Storage System Project in UK, 2014, last checked 2022/02/22, https://www.tdworld.com/smart-utility/article/20964419/lithiumtitanate-battery-to-be-installed-for-2mw-energy-storage-system-project-in-uk ;</t>
  </si>
  <si>
    <t>[EC26]</t>
  </si>
  <si>
    <t>InsideEVs, Toshiba Will Supply Japan's Largest Battery Energy Storage System, 2015, last checked 2022/02/22, https://insideevs.com/news/326695/toshiba-will-supply-japans-larg</t>
  </si>
  <si>
    <t>[EC27]</t>
  </si>
  <si>
    <t>Altairnano product description, last checked 2022/02/22, https://altairnano.com/products/alti-ess-advantage/</t>
  </si>
  <si>
    <t>[EC28]</t>
  </si>
  <si>
    <t>Renewable Energy World, Big batteries are all the rage, but this one’s 16 years old, 2019, last checked 2022/02/22, https://www.renewableenergyworld.com/storage/big-batteries-are-all-the-rage-but-this-ones-16-years-old/#gref</t>
  </si>
  <si>
    <t>[EC29]</t>
  </si>
  <si>
    <t>Windpower Engineering &amp; Development, Battery stores 40 MW for Fairbanks, Alaska emergencies, 2011, last checked 2022/02/22, https://www.windpowerengineering.com/battery-stores-40-mw-for-ankorage-emergencies/</t>
  </si>
  <si>
    <t>[EC30]</t>
  </si>
  <si>
    <t>J. VanderMeer, M. Mueller-Stoffels, E. Whitney, An Alaska case study: Energy storage technologies, Journal of Renewable and Sustainable Energy 9, 061708, 2017, https://doi.org/10.1063/1.4986580</t>
  </si>
  <si>
    <t>[EC31]</t>
  </si>
  <si>
    <t xml:space="preserve">HBL Industrial Energy Storage, Product information, last checked 2022/02/22, http://www.hblpower.de/produkte/ni-cd-batterien/wartungsintervall/wartungsarm/ </t>
  </si>
  <si>
    <t>[EC32]</t>
  </si>
  <si>
    <t xml:space="preserve">J. R. Ortenero, R. R. Tan, Ranking Energy Storage Technologies with VIKOR, CHEMICAL ENGINEERING TRANSACTIONS VOL. 88, 2021, https://www.cetjournal.it/cet/21/88/025.pdf </t>
  </si>
  <si>
    <t>[EC33]</t>
  </si>
  <si>
    <t xml:space="preserve">Kawasaki, Product information, last checked 2022/02/22, http://global.kawasaki.com/en/energy/solutions/battery_energy/about_gigacell/index.html </t>
  </si>
  <si>
    <t>[EC34]</t>
  </si>
  <si>
    <t xml:space="preserve">A. Santiago, X. Judez, J. Castillo, I. Garbayo, A. Sáenz de Buruaga, L. Qiao, G. Baraldi, J. A. Coca-Clemente, M. Armand, C. Li, H. Zhang, Improvement of Lithium Metal Polymer Batteries through a Small Dose of Fluorinated Salt, J. Phys. Chem. Lett. 2020, 11, 6133−6138, https://pubs.acs.org/doi/pdf/10.1021/acs.jpclett.0c01883 </t>
  </si>
  <si>
    <t>[EC35]</t>
  </si>
  <si>
    <t xml:space="preserve">Blue Solutions, Product information, last checked 2022/02/22, https://www.blue-solutions.com/en/the-energy-and-networks-sector/ </t>
  </si>
  <si>
    <t>[EC36]</t>
  </si>
  <si>
    <t xml:space="preserve">Fraunhofer ISI, Solid-State Battery Roadmap, 2022 </t>
  </si>
  <si>
    <t>[EC37]</t>
  </si>
  <si>
    <t xml:space="preserve">Smart Energy International, Project Ringo – first energy storage site inaugurated, 2021, last checked 2022/02/22, https://www.smart-energy.com/industry-sectors/business/project-ringo-first-energy-storage-site-inaugurated/ </t>
  </si>
  <si>
    <t>[EC38]</t>
  </si>
  <si>
    <t xml:space="preserve">Xingwen Yu, Arumugam Manthiram, A Progress Report on Metal–Sulfur Batteries, Advanced Functional Materials, 30(39), 2004084, 2020, https://doi.org/10.1002/adfm.202004084 </t>
  </si>
  <si>
    <t>[EC39]</t>
  </si>
  <si>
    <t xml:space="preserve">Q. Zhang, N. Huang, Z. Huang, L. Cai, J. Wu, X. Yao, CNTs@S composite as cathode for all-solid-state lithium-sulfur batteries with ultralong cycle life, Journal of Energy Chemistry, 40, 2020, 151-155, https://doi.org/10.1016/j.jechem.2019.03.006 ; </t>
  </si>
  <si>
    <t>[EC40]</t>
  </si>
  <si>
    <t xml:space="preserve">CIC Energi Gune, Lithium-Sulfur battery: A light-weight, cheap and sustainable energy storage technology, last checked 2022/02/22, https://cicenergigune.com/en/blog/lithium-sulfur-battery-light-cheap-sustainable-energy-storage-technology </t>
  </si>
  <si>
    <t>[EC41]</t>
  </si>
  <si>
    <t xml:space="preserve">Lithium-metal Solid-State Battery Development at Quantum Scape, T. Holme, Solid State Battery Summit 2021 </t>
  </si>
  <si>
    <t>[EC42]</t>
  </si>
  <si>
    <t xml:space="preserve">Solid State Battery Technology Breakthrough, Commercialization, and Highlights of ProLogium, L. Hsu, Solid State Battery Summit 2021 </t>
  </si>
  <si>
    <t>[EC43]</t>
  </si>
  <si>
    <t>S. Patel, Vistra Energizes Massive 1.2-GWh Battery System at California Gas Plant, last checked 2022/02/22, https://www.powermag.com/vistra-energizes-massive-1-2-gwh-battery-system-at-california-gas-plant/</t>
  </si>
  <si>
    <t>[EC44]</t>
  </si>
  <si>
    <t>H. Li (2021). The World’s First 1 MWh Na-Ion Battery for Solar Energy Storage and Smart Microgrid System are Operating, BatteryBits medium.com, last checked 2022/02/24, https://medium.com/batterybits/news-the-worlds-first-1-mwh-na-ion-battery-for-solar-energy-storage-and-smart-microgrid-system-4ef14699063c</t>
  </si>
  <si>
    <t>[EC45]</t>
  </si>
  <si>
    <t>Faradion. Technology Benefits, last checked 2022/02/24, https://faradion.co.uk/technology-benefits/strong-performance/</t>
  </si>
  <si>
    <t>[EC46]</t>
  </si>
  <si>
    <t>K. Decken (2021). Serienfertigung von Natrium-Akkus, Media Article, last checked 2022/02/24, https://energyload.eu/stromspeicher/salzwasserbatterien-salzwasserakkus/natrium-akkus/</t>
  </si>
  <si>
    <t>[EC47]</t>
  </si>
  <si>
    <t>J. Peters et al. (2019). Exploring the Economic Potential of Sodium-Ion Batteries" Batteries 5, no. 1: 10. https://doi.org/10.3390/batteries5010010</t>
  </si>
  <si>
    <t>[EC48]</t>
  </si>
  <si>
    <t>T. Liu et al. (2019). Exploring competitive features of stationary sodium ion batteries for electrochemical energy storage; Energy Environ. Sci., 2019, 12, 1512-1533; DOI: 10.1039/C8EE03727B</t>
  </si>
  <si>
    <t>[EC49]</t>
  </si>
  <si>
    <t>Expert communication by Fraunhofer ICT, 2022/02</t>
  </si>
  <si>
    <t>[EC50]</t>
  </si>
  <si>
    <t>Z. Yuan et al. (2018). Toward a Low-Cost Alkaline Zinc-Iron Flow Battery with a Polybenzimidazole Custom Membrane for Stationary Energy Storage, iScience, Volume 3, 2018, Pages 40-49, https://doi.org/10.1016/j.isci.2018.04.006</t>
  </si>
  <si>
    <t>[EC51]</t>
  </si>
  <si>
    <t>X. Li et al. (2017). A Low Cost Neutral Zinc-Iron-Flow Battery with High Energy Density for Stationary Energy Storage. Angewandte Chemie International Edition, (), https://doi.org/10.1002/anie.201708664</t>
  </si>
  <si>
    <t>[EC52]</t>
  </si>
  <si>
    <t>S. Selverston (2017). Iron-based flow batteries: Improving lifetime and performance, Dissertation, Department of Chemical and Biomolecular Engineerung, Case Western Reserve University</t>
  </si>
  <si>
    <t>[EC53]</t>
  </si>
  <si>
    <t>C. Balakrishnan Jeena et al. (2021). A dendrite free Zn-Fe hybrid redox flow battery for renewable energy storage, Energy Storage Vol. 4 (1) February 2022, https://doi.org/10.1002/est2.275</t>
  </si>
  <si>
    <t>[EC54]</t>
  </si>
  <si>
    <t>M. Resch et al. (2018). Technical and economic comparison of grid supportive vanadium redox flow batteries for primary control reserve and community electricity storage in Germany, In: International Journal of Energy Research, Wiley Online Library. https://doi.org/10.1002/er.4269</t>
  </si>
  <si>
    <t>[EC55]</t>
  </si>
  <si>
    <t>Pacific Northwest National Laboratory, Energy Storage Cost and Performance Database Vanadium Redox Flow Battery, last checked 2022/02/24, https://www.pnnl.gov/vanadium-redox-flow-battery</t>
  </si>
  <si>
    <t>[EC56]</t>
  </si>
  <si>
    <t>BVES (2016). Fact Sheet Speichertechnologien - Vanadium Redox Flow Batterien. Bundesverband Energiespeicher Deuschland, https://www.bves.de/wp-content/uploads/2016/03/FactSheet_echemisch_VanadiumRedoxFlow.pdf</t>
  </si>
  <si>
    <t>[EC57]</t>
  </si>
  <si>
    <t xml:space="preserve">C. Doetsch (2020). The Use of Flow Batteries in Storing Electricity for National Grids. In: Future Energy (Third Edition), 263–277. doi:10.1016/B978-0-08-102886-5.00013-X </t>
  </si>
  <si>
    <t>[EC58]</t>
  </si>
  <si>
    <t xml:space="preserve">ESA (2022). ZINC-BROMINE (ZNBR) FLOW BATTERIES, American Clean Power Association (ACP), last checked 2022/02/24, https://energystorage.org/why-energy-storage/technologies/zinc-bromine-znbr-flow-batteries/ </t>
  </si>
  <si>
    <t>[EC59]</t>
  </si>
  <si>
    <t>J. Girschik et al. (2021). Redox Flow Batteries: Stationary Energy Storages with Potential, Chem. Ing. Tech. 2021, 93, No. 4, 523–533, DOI: 10.1002/cite.202100001</t>
  </si>
  <si>
    <t>[EC60]</t>
  </si>
  <si>
    <t>Lazard (2017). Lazard's Levelized Cost of Storage Analysis - Version 3.0, https://www.lazard.com/media/450338/lazard-levelized-cost-of-storage-version-30.pdf</t>
  </si>
  <si>
    <t>[EC61]</t>
  </si>
  <si>
    <t xml:space="preserve">C. Doetsch, A. Pohlig (2020). The Use of Flow Batteries in Storing Electricity for National Grids. , Future Energy, 263–277. doi:10.1016/B978-0-08-102886-5.00013-X </t>
  </si>
  <si>
    <t>[EC62]</t>
  </si>
  <si>
    <t>A. Colthorpe (2021). ‘All-iron’ flow battery maker ESS Inc launches ‘configurable’ megawatt-scale product, last checked 2022/02/24, https://www.energy-storage.news/all-iron-flow-battery-maker-ess-inc-launches-configurable-megawatt-scale-product/</t>
  </si>
  <si>
    <t>[EC63]</t>
  </si>
  <si>
    <t>Fuelsave. New Iron Flow Battery Company Makes Big Claims About Cost. Will It Prove Itself?, Greentechmedia, last checked 2022/02/24, https://fuelsave.de/new-iron-flow-battery-company-makes-big-claims-about-cost-will-it-prove-itself/</t>
  </si>
  <si>
    <t>[EC64]</t>
  </si>
  <si>
    <t>Energylink (2021). How All-Iron Flow Batteries Work, published 2021/06/04, last checked 2022/02/24, https://goenergylink.com/blog/how-all-iron-flow-batteries-work/</t>
  </si>
  <si>
    <t>[EC65]</t>
  </si>
  <si>
    <t>J. Weaver (2021). Iron flow battery tech shows promise for mid-duration energy storage, pv-magazine USA, last checked 2022/02/24, https://pv-magazine-usa.com/2021/10/08/iron-flow-battery-tech-shows-early-promise-for-mid-duration-energy-storage/</t>
  </si>
  <si>
    <t>[EC66]</t>
  </si>
  <si>
    <t>R. Baxter (2019). 2018 Energy Storage Pricing Survey, Sandia Report SAN2019-14896, Sandia National Laboratories, https://www.osti.gov/servlets/purl/1592892</t>
  </si>
  <si>
    <t>[EC67]</t>
  </si>
  <si>
    <t>BVES (2019). Fact Sheet Speichertechnologien - Organic-Flow-Batterien. Bundesverband Energiespeicher Deutschland, https://www.bves.de/wp-content/uploads/2019/01/2018_FactSheet_echemisch_Organic-Flow.pdf</t>
  </si>
  <si>
    <t>[EC68]</t>
  </si>
  <si>
    <t>CMBlu Energy AG. Organic-Flow-Batterietechnologie, last checked 2022/02/24, https://www.cmblu.com/de/technologie/</t>
  </si>
  <si>
    <t>[EC69]</t>
  </si>
  <si>
    <t>E. Bellini (2020). New organic redox flow battery aims for €0.05/kWh/cycle by 2030, pv-magazine, last checked 2022/02/24, https://www.pv-magazine.com/2020/01/10/new-organic-redox-flow-battery-aiming-for-e0-05-kwh-cycle-by-2030/</t>
  </si>
  <si>
    <t>[EC70]</t>
  </si>
  <si>
    <t>H. Ferreira et al. (2013). Characterisation of electrical energy storage technologies, Energy, Volume 53, 2013, Pages 288-298, https://doi.org/10.1016/j.energy.2013.02.037.</t>
  </si>
  <si>
    <t>[EC71]</t>
  </si>
  <si>
    <t>M. Nestoridi, H. Barde (2017). Beyond Lithium-Ion: Lithium- Sulphur Batteries for Space?, E3S Web of Conferences 16, 08005 (2017), https://doi.org/10.1051/e3sconf/20171608005</t>
  </si>
  <si>
    <t>[EC72]</t>
  </si>
  <si>
    <t>R. Kennedy (2021). Multi-day iron-air batteries reach commercialization, pv-magazine, last checked 2022/02/24 https://www.pv-magazine.com/2021/08/05/multi-day-iron-air-batteries-reach-commercialization/</t>
  </si>
  <si>
    <t>[EC73]</t>
  </si>
  <si>
    <t>N. Imanishi, O. Yamamoto (2019), Perspectives and challenges of rechargeable lithium–air batteries, Materials Today Advances, Volume 4, 2019, https://doi.org/10.1016/j.mtadv.2019.100031.</t>
  </si>
  <si>
    <t>[EC74]</t>
  </si>
  <si>
    <t>T. Kobori (2022). Softbank helps develop game-changing lithium-air battery, The Asahi Shimbun, Online, last checked 2022/02/24 https://www.asahi.com/ajw/articles/14507837</t>
  </si>
  <si>
    <t>[EC75]</t>
  </si>
  <si>
    <t>H. Song et al. (2020). Solar-driven all-solid-state lithium–air batteries operating at extreme low temperatures, Energy Environ. Sci., 2020,13, 1205-1211, https://doi.org/10.1039/C9EE04039K</t>
  </si>
  <si>
    <t>[EC76]</t>
  </si>
  <si>
    <t>A. Doyle (2018). New design of lithium-air battery is step towards next generation of energy storage, The Chemical Engineer, Online, last checked 2022/02/24 https://www.thechemicalengineer.com/news/new-design-of-lithium-air-battery-is-step-towards-next-generation-of-energy-storage/</t>
  </si>
  <si>
    <t>[EC77]</t>
  </si>
  <si>
    <t>J. Plautz (2021). Form Energy's $20/kWh, 100-hour iron-air battery could be a 'substantial breakthrough', Utility Drive, Online, last checked 2022/02/24 https://www.utilitydive.com/news/form-energys-20kwh-100-hour-iron-air-battery-could-be-a-substantial-br/603877/</t>
  </si>
  <si>
    <t>[EC78]</t>
  </si>
  <si>
    <t>International Forum on Pumped Storage Hydropower (2021). Pumped Storage Hydropower Capabilities and Costs, Capabilities, Costs &amp; Innovation Working Group, IFPSH, September 2021. Report Online. https://pumped-storage-forum.hydropower.org/</t>
  </si>
  <si>
    <t>[EC79]</t>
  </si>
  <si>
    <t>Power Technology (2021). RINGO Project-Bellac – Battery Energy Storage System, France; Online Article, last checked 2022/04/10 https://www.power-technology.com/marketdata/ringo-project-bellac-battery-energy-storage-system-france/</t>
  </si>
  <si>
    <t>[E1]</t>
  </si>
  <si>
    <t>[E2]</t>
  </si>
  <si>
    <t>[E3]</t>
  </si>
  <si>
    <t>[E4]</t>
  </si>
  <si>
    <t>[E5]</t>
  </si>
  <si>
    <t>ENTSOE. Techsheets. Supercapacitor in hybrid storage. https://www.entsoe.eu/Technopedia/techsheets/supercapacitor-in-hybrid-storage</t>
  </si>
  <si>
    <t>[E6]</t>
  </si>
  <si>
    <t>ESESLAB Energy storage technologies information. Online. http://www.eseslab.com/ESsensePages/Supercaps-page</t>
  </si>
  <si>
    <t>[E7]</t>
  </si>
  <si>
    <t>ESESLAB Energy storage technologies information. Online. http://www.eseslab.com/ESsensePages/SMES-page</t>
  </si>
  <si>
    <t>[E8]</t>
  </si>
  <si>
    <t>EERA (2019) Fact Sheet 01. Superconducting Magnetic Energy Storage.</t>
  </si>
  <si>
    <t>[C1]</t>
  </si>
  <si>
    <t>[C2]</t>
  </si>
  <si>
    <t>V. Dias et al. (2020), Energy and Economic Costs of chemical storage</t>
  </si>
  <si>
    <t>[C3]</t>
  </si>
  <si>
    <t>ISPT (2017), Ammonia</t>
  </si>
  <si>
    <t>[C4]</t>
  </si>
  <si>
    <t>Strategic Analysis Inc., NREL (2014), Techno-economic Analysis of PEM Electrolysis for Hydrogen Production, Presentation at the Electrolytic Hydrogen Production Workshop, Colorado, p.10</t>
  </si>
  <si>
    <t>[C5]</t>
  </si>
  <si>
    <t>Agora Energiewende (2021), No-regret hydrogen, charting early steps for H2 infrastructure in Europe, AFRY study for Agora Energiewende, p. 50</t>
  </si>
  <si>
    <t>[C6]</t>
  </si>
  <si>
    <t>IRENA (2020), Green Hydrogen Cost Reduction. Scaling up Electrolysers to meet the 1.5°C Climate Goal, p. 12 / p. 67</t>
  </si>
  <si>
    <t>[C7]</t>
  </si>
  <si>
    <t>Christensen, Adam (2020), Assessment of Hydrogen Production Costs from Electrolysis: United States and Europe, report, p. 20</t>
  </si>
  <si>
    <t>[C8]</t>
  </si>
  <si>
    <t>US Department of Energy (2015), Quadrennial technology review. An assessment of energy technologie and research opportunities. Chapter 3: Enabling Modernization of the Electric Power System. p. 83</t>
  </si>
  <si>
    <t>[C9]</t>
  </si>
  <si>
    <t>Pinsky, R. (2020), Comparative Review of Hydrogen Production Technologies for Nuclear Hybrid Energy Systems. Preprint. P. 24</t>
  </si>
  <si>
    <t>[C10]</t>
  </si>
  <si>
    <t>Petkov, Ivalin; Gabrielli, Paolo (2020), Power-to-hydrogen as seasonal energy storage: an uncertainty analysis for optimal design of low-carbon multi-energy systems. Applied Energy 274.</t>
  </si>
  <si>
    <t>Thermal</t>
  </si>
  <si>
    <t>[TH1]</t>
  </si>
  <si>
    <t>https://ease-storage.eu/wp-content/uploads/2016/03/EASE_TD_HotWater.pdf</t>
  </si>
  <si>
    <t>[TH2]</t>
  </si>
  <si>
    <t>https://www.eces-a30.org/wp-content/uploads/Applications-of-Thermal-Energy-Storag-in-the-Energy-Transition-Annex-30-Report.pdf</t>
  </si>
  <si>
    <t>[TH3]</t>
  </si>
  <si>
    <t xml:space="preserve">Mangold et al. (2001a): Solarthermie-2000 TP 3: Solar unterstützte Nahwärme Ergebnisse der wissenschaftlichen Begleitforschung. Mangold, D.; Schmidt, M. Benner: Th.; Hahne, E.; Müller-Steinhagen, H..: https://www.tu-chemnitz.de/mb/SolTherm/ST2000/images/tp3itw_mangold.pdf </t>
  </si>
  <si>
    <t>[TH4]</t>
  </si>
  <si>
    <t xml:space="preserve">Tech und Josfeld (2008): Energieeffizienz in der Prozess- und Großkälte. Tech, T.; Josfeld, F. J.: https://docplayer.org/5841908-Energieeffizienz-in-der-prozess-und-grosskaelte-6-11-2008.html </t>
  </si>
  <si>
    <t>[TH5]</t>
  </si>
  <si>
    <t>Werschy et al. (2019): Abschlussbericht: Roadmap Gas ++ „Versorgungsstrategien von Niedrigenergiehäusern in Hinblick auf den Ausbau bestehender und zukünftiger Energienetze“. Werschy, M.; Erler, F.; Feldpausch-Jägers, S.; Tali, E.. DVGW Deutscher Verein des Gas-und Wasserfaches e.V.: https://www.dvgw.de/medien/dvgw/forschung/berichte/g201705-roadmap-gas-plus.pdf</t>
  </si>
  <si>
    <t>[TH6]</t>
  </si>
  <si>
    <t>Jahnke (2019): Untersuchung des Honigmann-Prozesses zur thermochemischen Energiespeicherung. Jahnke, A.. Technische Universität Berlin.: https://depositonce.tu-berlin.de/bitstream/11303/9100/5/jahnke_anna.pdf</t>
  </si>
  <si>
    <t>[TH7]</t>
  </si>
  <si>
    <t>Mangold et al. (2001b): Langzeit-Wärmespeicher und solare Nahwärme. Mangold, D.; Benner, M.; Schmidt, T.: https://www.baufachinformation.de/mobil/kostenlos.jsp?sid=5622BF3A79D1DFFB20AA3125EFD1117B&amp;id=&amp;link=https%3A%2F%2Fapi.deutsche-digitale-bibliothek.de%2Fbinary%2F24699bcd-a983-40fd-86d9-1cb5dda7a8d2.pdf</t>
  </si>
  <si>
    <t>[TH8]</t>
  </si>
  <si>
    <t xml:space="preserve">Estermann et al. (2017): Kurzstudie Power-to-X – Ermittlung des Potenzials von PtX-Anwendungen für die Netzplanung der deutschen ÜNB. Estermann, T.; Pichlmaier, S.; Guminski, A.; Pellinger, C.. Forschungsstelle für Energiewirtschaft e.V. (FfE).: https://www.netzentwicklungsplan.de/sites/default/files/paragraphs-files/FfE_Kurzstudie_Power-to-X_%282017%29.pdf </t>
  </si>
  <si>
    <t>[TH9]</t>
  </si>
  <si>
    <t xml:space="preserve">Lassacher et al. (2018): Technische Aspekte der Forcierung von Primärenergieeffizienz an oberösterreichischen Produktionsstandorten durch Nutzung von Wärmespeichern. Lassacher, S.; Puschnigg, S.; Lindorfer, J.. Energie Institut. Johannes Kepler Universität Linz.: https://energieinstitut-linz.at/wp-content/uploads/2020/03/W%C3%A4rmespeicher-innerbetrieblich_Endbericht_EIJKU_2018.pdf </t>
  </si>
  <si>
    <t>[TH10]</t>
  </si>
  <si>
    <t>Schroeteler et al. (2020): TECHNO-ÖKONOMISCHE BEWERTUNG VON SAISONALEN WÄRMESPEICHERN – EIN SIMULATIONSBASIERTER ANSATZ. Schroeteler, B.; Sperle, H.; Felder, T.; Meier, M.; M. Berger, J. Worlitschek. Hochschule Luzern, CC Thermische Energiespeicher. 16.Symposium Energieinnovation.: https://www.tugraz.at/fileadmin/user_upload/tugrazExternal/4778f047-2e50-4e9e-b72d-e5af373f95a4/files/lf/Session_H3/833_LF_Schroeteler.pdf</t>
  </si>
  <si>
    <t>[TH11]</t>
  </si>
  <si>
    <t>VDI 2067 Blatt 1 (2012): Wirtschaftlichkeit gebäudetechnischer Anlagen – Grundlagen und Kostenberechnung. VDI.</t>
  </si>
  <si>
    <t>[TH12]</t>
  </si>
  <si>
    <t>Schmid (2020a): Power-to-Heat: Heizen mit Windstrom. Schmid, A..: https://edison.media/erleben/power-to-heat-heizen-mit-windstrom/23843552.html</t>
  </si>
  <si>
    <t>[TH13]</t>
  </si>
  <si>
    <t>Schmid (2020b): Vattenfall und das DLR forschen an thermischen Speichern aus Salz. Ende 2019 soll sich zeigen, ob die Technologie umsetzbar und wirtschaftlich ist. Schmid, A..: https://edison.media/erklaeren/vattenfall-und-dlr-testen-salz-waermespeicher/23984186.html</t>
  </si>
  <si>
    <t>[TH14]</t>
  </si>
  <si>
    <t>BVES (2018): Effizienzsteigerungen durch Flexibilisierung konventioneller Kraftwerke. Bundesverband Energiespeicher e.V. (BVES).: https://www.bves.de/wp-content/uploads/2018/12/PTHTP_Factsheets.pdf</t>
  </si>
  <si>
    <t>[TH15]</t>
  </si>
  <si>
    <t>Seitz et al. (2018): Technologiebericht – 3.3b Energiespeicher (thermisch, thermo-chemisch und mechanisch). Seitz, A.; Zunft, S.; Hoyer-Klick, C.: https://www.energieforschung.de/lw_resource/datapool/systemfiles/elements/files/70016A6DEDAD0237E0539A695E8684D6/current/document/3.3b_Energiespeicher__thermisch,_thermo-chemisch_und_mechanisch.pdf</t>
  </si>
  <si>
    <t>[TH16]</t>
  </si>
  <si>
    <t>BVES (2016): Fact sheet Speichertechnologien – Niedertemperatur-Latentwärmespeicher. Bundesverband Energiespeicher e.V. (BVES).: https://www.bves.de/wp-content/uploads/2016/03/FactSheet_thermisch_latent_festfluessig_NT.pdf</t>
  </si>
  <si>
    <t>[TH17]</t>
  </si>
  <si>
    <t xml:space="preserve">Hauer et al. (2013): Wärmespeicher – 5., vollständig überarbeitete Auflage. Hauer, A.; Hiebler, S.; Reuß, M. </t>
  </si>
  <si>
    <t>[TH18]</t>
  </si>
  <si>
    <t>Röling (2019): Vattenfall speichert Energie in Salz. Röling, H.. emw Energie. Markt. Wettbewerb.: https://www.emw-online.com/artikel/190639/vattenfall-speichert-energie-in-salz</t>
  </si>
  <si>
    <t>[TH19]</t>
  </si>
  <si>
    <t>Stolze et al. (2019): Forschungs-und Entwicklungspotenziale der Thüringer Energiespeicherbranche. Energiespeicherstudie für das Bundesland Thüringen. Stolze, C.; Gollmer, L.; Hager, M. D.; Stelter, M.; Schubert, U. S.; Liebe, J.; Ehrich, M.; Jelinek, B., Ammon, M., Fahmy, L.. Center for Energy and Environmental Chemistry Jena (CEEC Jena). Thüringer Erneuerbare Energien Netzwerk (ThEEN) e.V.. EuPD Research Sustainable Management GmbH.: https://www.ceec.uni-jena.de/ceec_femedia/downloads/energiespeicherstudie.pdf</t>
  </si>
  <si>
    <t>[TH 20]</t>
  </si>
  <si>
    <t>IRENA (2020), Innovation Outlook: Thermal Energy Storage, International Renewable Energy Agency, Abu Dhabi.: https://www.irena.org/publications/2020/Nov/Innovation-outlook-Thermal-energy-storage</t>
  </si>
  <si>
    <t>[TH21]</t>
  </si>
  <si>
    <t>IRENA (2013), Thermal Energy Storage - Technology Brief.: https://www.irena.org/publications/2013/Jan/Thermal-energy-storage</t>
  </si>
  <si>
    <t>[TH22]</t>
  </si>
  <si>
    <t>EASE, EERA (2017), European energy storage technology development roadmap.: https://www.eera-set.eu/wp-content/uploads/148885-EASE-recommendations-Roadmap-04.pdf</t>
  </si>
  <si>
    <t>[TH23]</t>
  </si>
  <si>
    <t>BfE (2021), Energiespeichertechnologien - Kurzübersicht.: https://pubdb.bfe.admin.ch/de/publication/download/10623</t>
  </si>
  <si>
    <t>[TH24]</t>
  </si>
  <si>
    <t>Datas et al. (2022), New markets technological positioning for ultra high-temperature heat latent energy storage, D 1.3.2 Dissemination report p.20: https://ec.europa.eu/research/participants/documents/downloadPublic?documentIds=080166e5e8f1cece&amp;appId=PPGMS</t>
  </si>
  <si>
    <t>linked to [TH2]</t>
  </si>
  <si>
    <t>[TH2] https://www.eces-a30.org/wp-content/uploads/Applications-of-Thermal-Energy-Storag-in-the-Energy-Transition-Annex-30-Report.pdf</t>
  </si>
  <si>
    <t>P.A. Sørensen, T. Schmidt, “Design and Construction of Large Scale Heat Storages for District Heating in Denmark,” 14th International Conference on Energy Storage, Adana, Turkey, 2018.</t>
  </si>
  <si>
    <t>T. Schmidt, P.A. Sørensen, “Monitoring Results from Large Scale Heat storages for District Heating in Denmark,” 14th International Conference on Energy Storage, Adana, Turkey, 2018.</t>
  </si>
  <si>
    <t>Final report of Sunstore 3 phase 2 – implementation. Plan energy, EUDP project identification: 64009-0043 and 64010-0447, 2015</t>
  </si>
  <si>
    <t>T. Urbaneck, B. Platzer, “Overground storages in segmental construction for district heating systems (OBSERW) – Project overview”, 13th International Conference on Thermal Energy Storage, Beijing, China, 2015.</t>
  </si>
  <si>
    <t>T. Urbaneck, F. Findeisen, J. Mücke, B. Platzer, M. Gerschitzka, S. Lang, D. Bestenlehner, H. Drück, T. Herrmann, R. Beyer, “Development of Overground Hot Water Stores in Segmental Construction for Solar and District Heating Systems Within the Project OBSERW,” Proceedings of the 6th International Conference on Solar Heating and Cooling for Buildings and Industry (SHC 2017), Abu Dhabi, UAE, 2017.</t>
  </si>
  <si>
    <t>T. Urbaneck, F. Findeisen, J. Mücke, B. Platzer, M. Gensbauer, S. Lang, H. Drück, T. Herrmann, R. Beyer, “Performance of Overground Hot Water Stores in Segmental Construction for Solar and District Heating Systems”, 5th International Solar District Heating Conference, Graz, Austria, 2018.</t>
  </si>
  <si>
    <t>S. Rigal, D. Haillot, S. Gibout, E. Franquet and J-P Bédécarrats, “Latent Thermal Energy Storage System for Heat Recovery: Experimental and Numerical Investigations, 28th ECOS conference”, Pau, France, 2015.</t>
  </si>
  <si>
    <t>K. Skogsberg, “Seasonal Snow Storage for Space and Process Cooling”, PhD Thesis, Luleå University of Technology, 2005.</t>
  </si>
  <si>
    <t>S. Gehlin, O. Andersson, J. NingWei Chiu, V. Martin, “Sweden Country Update on Energy Storage”, 14th International Conference on Energy Storage, Adana, Turkey, 2018.</t>
  </si>
  <si>
    <t>P. Tan, “On the Design Considerations for Thermal Energy Storage with Phase Change Materials: Material Characterization and Modelling,” Licentiate Thesis, Chalmers Institute of Technology, 2018.</t>
  </si>
  <si>
    <t>Akademiskahus, “Johanneberg Science Park”, Available: https://www.akademiskahus.se/varakunskapsmiljoer/byggprojekt/vara-byggprojekt/goteborg/jsp2-johanneberg-science-park-etapp-2/</t>
  </si>
  <si>
    <t>N. Stathopoulos, M. El Mankibi, M. Santamouris, “Numerical calibration and experimental validation of a PCM-Air heat exchanger model”, Applied Thermal Engineering, Volume 114, Pages 1064–1072, 2017.</t>
  </si>
  <si>
    <t>N. Stathopoulos, M. El Mankibi, R. Issoglio, P.Michel, F. Haghighat, “Air-PCM heat exchanger for peak load management: Experimental and simulation”, Solar Energy, Volume 132, Pages 453–466, 2016.</t>
  </si>
  <si>
    <t>M. El Mankibi, N. Stathopoulos, N. Rezaï, A. Zoubir, “Optimization of an Air-PCM heat exchanger and elaboration of peak power reduction strategies”, Energy and Buildings, Volume 106, Pages 74–86, 2015.</t>
  </si>
  <si>
    <t>Á. Campos-Celador, “Integration of latent thermal energy storage systems in the design and operation of residential cogeneration plants, a novel finned plate based LHTES system”, PhD thesis, University of the Basque Country UPV/EHU, 2012.</t>
  </si>
  <si>
    <t>Á. Campos-Celador, G. Diarce, J.T. Zubiaga, T.V. Bandos, A.M. García-Romero, L.M. López, “Design of a Finned Plate Latent Heat Thermal Energy Storage System for Domestic Applications”, Energy Procedia, 48:300–8, 2014.</t>
  </si>
  <si>
    <t>G. Diarce, “Development of new eutectic phase change materials and plate-based latent heat thermal energy storage systems for domestic cogeneration applications”, PhD thesis, University of the Basque Country UPV/EHU, 2017.</t>
  </si>
  <si>
    <t>G. Diarce, Á. Campos-Celador, J.M. Sala, A. García-Romero, “A novel correlation for the direct determination of the discharging time of plate-based latent heat thermal energy storage systems”, Applied Thermal Engineering, 129, 25, 521-534, 2018.</t>
  </si>
  <si>
    <t>V. Brancato, A. Frazzica, A. Sapienza, A. Freni,” Identification and characterization of promising phase change materials for solar cooling applications”, Sol. Energy Mater. Sol. Cells, Vol. 160, 225–232, 2017.</t>
  </si>
  <si>
    <t>V. Palomba, V. Brancato, A. Frazzica, “Experimental investigation of a latent heat storage for solar cooling applications”, Appl. Energy, Vol. 199, 2017.</t>
  </si>
  <si>
    <t>R. Osuna, R. Morillo, F. Cantero, P. Robles, M. Romero, A. Valverde, R. Monterreal, R. Pitz-paal, G. Brakmann, V. Ruiz, M. Silva, and P. Menna, “PS10 , Construction of a 11MW Solar Thermal Tower Plant in Seville, Spain,” SolarPACES, no. January 2006, pp. 1–8, 2006.</t>
  </si>
  <si>
    <t>R. de Boer, S. Smeding, K. Biesheuvel , “Waste Heat recovery in industrial batch processes: analysis of combined heat storage and heat pump application”, Proceedings 12th IEA Heat Pump Conference, 2017.</t>
  </si>
  <si>
    <t>M. Johnson, J. Vogel, M. Hempel, B. Hachmann, A. Dengel, “Design of High Temperature Thermal Energy Storage for High Power Levels”, Sustainable Cities and Society, 35(November):758-763, 2017.</t>
  </si>
  <si>
    <t>M. Johnson, J. Vogel, M. Hempel, A. Dengel, A., M. Seitz, B. Hachmann, “High temperature latent heat thermal energy storage integration in a co-gen plant”, Energy Procedia, 73 (June):281- 288, 2015.</t>
  </si>
  <si>
    <t>A. Dengel, M. Seitz, M. Johnson, C. Becker, M. Zimmer, “Hochtemperatur-Wärmespeicher in der dezentralen Energiewirtschaft”, VGB PowerTech, 5:74-79. ISSN 1435-3199, 2015.</t>
  </si>
  <si>
    <t>V. Palomba, S. Vasta, A. Freni, “Experimental testing of AQSOA FAM Z02/water adsorption system for heat and cold storage”, Appl. Therm. Eng, Vol. 124, 2017</t>
  </si>
  <si>
    <t>A. Gil, E. Oró,L. Miró, G. Peiró, Á. Ruiz, J.M. Salmerón, L.F. Cabeza, “Experimental analysis of hydroquinone used as phase change material (PCM) to be applied in solar cooling refrigeration”, International Journal of Refrigeration, 39;95-103, 2014.</t>
  </si>
  <si>
    <t>J. Gasia, “Technological requirements in latent heat thermal energy storage systems: Study of the partial load operating conditions and the dynamic melting enhancement technique”, PhD thesis, University of Lleida, In Progress.</t>
  </si>
  <si>
    <t>J. Gasia, A. de Gracia, G. Peiró, S. Arena, G. Cau G, L.F.Cabeza, “Use of partial load operating conditions for latent thermal energy storage management”, Applied Energy, Vol. 216, pp. 234-242, 2018.</t>
  </si>
  <si>
    <t>C. Zauner, F. Hengstberger, M. Etzel, D. Lager, R. Hofmann, H. Walter, “Experimental characterization and simulation of a fin-tube latent heat storage using high density polyethylene as PCM”, Applied Energy, Vol. 179, pp. 237–246, 2016.</t>
  </si>
  <si>
    <t>C. Yang, M.E. Navarro, B. Zhao, G. Leng, G. Xu, L. Wang, Y. Jin, Y. Ding, “Thermal conductivity enhancement of recycled high density polyethylene as a storage media for latent heat thermal energy storage”, Solar Energy Materials and Solar Cells , Vol. 15, pp. 103-110, 2016.</t>
  </si>
  <si>
    <t>R. de Boer, E. Klop, S.F. Smeding, H.A Zondag, “Techno-economic analysis of the Sailing Heat concept”, Conference Proceedings Sustem 2017, 2017.</t>
  </si>
  <si>
    <t>C. Odenthal, F. Klasing, T. Bauer, “Demonstrating Cost Effective Thermal Energy Storage in Molten Salts: DLR’s TESIS Test Facility”, Energy Procedia, Vol. 135, 2017.</t>
  </si>
  <si>
    <t>U. Herrmann, B. Kelly, H. Price, “Two-tank molten salt storage for parabolic trough solar power plants”, Energy, Vol. 29(5-6), pp. 883–893, 2004.</t>
  </si>
  <si>
    <t>J.E. Pacheco, S.K. Showalter, W.J. Kolb, W. J., “Development of a Molten-Salt Thermocline Thermal Storage System for Parabolic Trough Plants”, Journal of Solar Energy Engineering, Vol. 124(2), 2014.</t>
  </si>
  <si>
    <t>P. Pardo et al., “Ca(OH)2/CaO reversible reaction in a fluidized bed reactor for thermochemical heat storage”, Solar Energy, Vol.107, pp 605-616, 2014.</t>
  </si>
  <si>
    <t>S. Rougé, “Proof of concept of the CaO/Ca(OH)2 reaction in a continuous heat-exchanger BFB reactor for thermochemical heat storage in CSP plants”, AIP Conference Proceedings Volume 1850, 2017.</t>
  </si>
  <si>
    <t>S. Rougé, “Continuous CaO/Ca(OH)2 fluidized bed reactor for energy storage: first experimental results and reactor model validation”, Industrial and Engineering Chemistry Research Vol. 56 (4), pp. 844-852, 2017.</t>
  </si>
  <si>
    <t>K. Stahl, S. Zunft, S. Kessler, and M. Siebert, “Entwicklung eines Hochtemperatur-Wärmespeichers zur Flexibilisierung von GuD-Kraftwerken,“ Kraftwerkstechnik Band 4. Sichere und Nachhalt Energieversorgung, pp. 777-784, 2012.</t>
  </si>
  <si>
    <t>S. Zunft, V. Dreißigacker, and M. Krüger, “Einsatz von Hochtemperaturspeichern in der Kraftwerkstechnik und ihre Entwurfsaspekte,” Kraftwerkstechnik 2014, pp. 637–646, 2014.</t>
  </si>
  <si>
    <t>Angerer et al., “Transient simulation and fatigue evaluation of fast gas turbine startups and shutdowns in a combined cycle plant with an innovative thermal buffer storage”, Energy Vol. 130, pp. 246-257, 2017.</t>
  </si>
  <si>
    <t>Alobaid et al., “Modeling and investigation start-up procedures of a combined cycle power plant”, Applied Energy Vol. 85(12), 2012.</t>
  </si>
  <si>
    <t>C. Jakiel, S. Zunft, A. Nowi. “Adiabatic compressed air energy storage plants for efficient peak load power supply from wind energy: the European project AA- CAES”, Int J Energy Technol Policy, Vol. 5(3), pp. 296–306, 2017.</t>
  </si>
  <si>
    <t>Wolf D. Methods for design and application of adiabatic compressed air energy: storage based on dynamic modeling. Oberhausen: Laufen; 2011.</t>
  </si>
  <si>
    <t>S. Zunft, V. Dreissigacker, M. Bieber, A. Banach, C. Klabunde and O. Warweg, "Electricity storage with adiabatic compressed air energy storage: Results of the BMWi-project ADELE-ING," in Proc. 2017 International ETG Congress, Bonn, Germany, pp. 1-5</t>
  </si>
  <si>
    <t>Country</t>
  </si>
  <si>
    <t>City</t>
  </si>
  <si>
    <t>Facility Name</t>
  </si>
  <si>
    <t>Facility Status</t>
  </si>
  <si>
    <t>Technology type</t>
  </si>
  <si>
    <t>Sub-technology</t>
  </si>
  <si>
    <t>Detailed technology type</t>
  </si>
  <si>
    <t>Power installed capacity (MW)</t>
  </si>
  <si>
    <t>Energy Capacity (MWh)</t>
  </si>
  <si>
    <t>Grid connection level</t>
  </si>
  <si>
    <t xml:space="preserve">Grid Operator </t>
  </si>
  <si>
    <t>Date of commisionning</t>
  </si>
  <si>
    <t>Operator</t>
  </si>
  <si>
    <t>Source</t>
  </si>
  <si>
    <t>Austria</t>
  </si>
  <si>
    <t>Klagenfurt</t>
  </si>
  <si>
    <t>Malta-Hauptstufe</t>
  </si>
  <si>
    <t>Operational</t>
  </si>
  <si>
    <t>PHS</t>
  </si>
  <si>
    <t>Verbund</t>
  </si>
  <si>
    <t>Power Plant Tracker</t>
  </si>
  <si>
    <t>Kaprun</t>
  </si>
  <si>
    <t>Limberg-2</t>
  </si>
  <si>
    <t>Limberg-3</t>
  </si>
  <si>
    <t>Authorized</t>
  </si>
  <si>
    <t>Kollnitz</t>
  </si>
  <si>
    <t>Reisseck-2</t>
  </si>
  <si>
    <t>Kaunertal</t>
  </si>
  <si>
    <t>Kaunertal-2</t>
  </si>
  <si>
    <t>Announced</t>
  </si>
  <si>
    <t>Tiwag</t>
  </si>
  <si>
    <t>Häusling</t>
  </si>
  <si>
    <t>Vermunt</t>
  </si>
  <si>
    <t>Obervermunt-2</t>
  </si>
  <si>
    <t>Vorarlberger Illwerke</t>
  </si>
  <si>
    <t>https://tyndp.entsoe.eu/tyndp2018/projects/storage_projects</t>
  </si>
  <si>
    <t>Fragant</t>
  </si>
  <si>
    <t>Kelag</t>
  </si>
  <si>
    <t>Molln</t>
  </si>
  <si>
    <t>Pfaffenboden</t>
  </si>
  <si>
    <t>Under Construction</t>
  </si>
  <si>
    <t>Wien Energie</t>
  </si>
  <si>
    <t>Vandans</t>
  </si>
  <si>
    <t>Rodundwerk-2</t>
  </si>
  <si>
    <t>EnBW</t>
  </si>
  <si>
    <t>Partenen</t>
  </si>
  <si>
    <t>Kopswerk-1</t>
  </si>
  <si>
    <t>Lünersee</t>
  </si>
  <si>
    <t>Ginzling</t>
  </si>
  <si>
    <t>Roßhag</t>
  </si>
  <si>
    <t>Rodundwerk-1</t>
  </si>
  <si>
    <t>Kopswerk-2.1</t>
  </si>
  <si>
    <t>Kopswerk-2.2</t>
  </si>
  <si>
    <t>Kopswerk-2.3</t>
  </si>
  <si>
    <t>Kühtai</t>
  </si>
  <si>
    <t>Kühtai-2</t>
  </si>
  <si>
    <t>Stubachtal</t>
  </si>
  <si>
    <t>Tauernmoos</t>
  </si>
  <si>
    <t>Bidding process</t>
  </si>
  <si>
    <t>OEBB</t>
  </si>
  <si>
    <t>Malta Upper Stage Pumped Storage Power Plant</t>
  </si>
  <si>
    <t>Brandstatt</t>
  </si>
  <si>
    <t>Malta-Oberstufe</t>
  </si>
  <si>
    <t>Kaprun-Oberstufe</t>
  </si>
  <si>
    <t>http://www.webdisclosure.com/finance/stocks/evn-ag/news/752143.html</t>
  </si>
  <si>
    <t>Oschenik Innerfragant Pumped Storage Power Station</t>
  </si>
  <si>
    <t>Berg</t>
  </si>
  <si>
    <t>Hintermuhr</t>
  </si>
  <si>
    <t>Salzburg AG</t>
  </si>
  <si>
    <t>Mallnitz</t>
  </si>
  <si>
    <t>Feldsee-1</t>
  </si>
  <si>
    <t>Feldsee-2</t>
  </si>
  <si>
    <t>Koralpe</t>
  </si>
  <si>
    <t>Rastenfeld</t>
  </si>
  <si>
    <t>Ottenstein TU</t>
  </si>
  <si>
    <t>EVN Group</t>
  </si>
  <si>
    <t>Pfarrkirschen im muhlkreis</t>
  </si>
  <si>
    <t>Ranna</t>
  </si>
  <si>
    <t>Energie AG</t>
  </si>
  <si>
    <t>Rellswerk Pumped Hydro Project</t>
  </si>
  <si>
    <t>Secondary Distribution</t>
  </si>
  <si>
    <t>2010+</t>
  </si>
  <si>
    <t>Vorarlberger Illwerke AG</t>
  </si>
  <si>
    <t>Rifawerk Pumped Hydro Plant</t>
  </si>
  <si>
    <t>Prottes</t>
  </si>
  <si>
    <t>Li-ion</t>
  </si>
  <si>
    <t>BlueSky Energy Microgrid ViZn Z20</t>
  </si>
  <si>
    <t>Belgium</t>
  </si>
  <si>
    <t>Iland</t>
  </si>
  <si>
    <t>THV iLand</t>
  </si>
  <si>
    <t>https://reneweconomy.com.au/tesla-unveils-18-2mw-big-battery-in-belgium-77858/</t>
  </si>
  <si>
    <t>Trois ponts</t>
  </si>
  <si>
    <t>Coo-II-4</t>
  </si>
  <si>
    <t>Electrabel</t>
  </si>
  <si>
    <t>http://www.energystoragejournal.com/2018/07/26/partnership-installs-belgiums-biggest-duel-purpose-battery-ess/</t>
  </si>
  <si>
    <t>Coo-II-5</t>
  </si>
  <si>
    <t>Coo-II-6</t>
  </si>
  <si>
    <t>Coo-I-1</t>
  </si>
  <si>
    <t>Coo-I-2</t>
  </si>
  <si>
    <t>Coo-I-3</t>
  </si>
  <si>
    <t>Froidchapelle</t>
  </si>
  <si>
    <t>Plate Taille</t>
  </si>
  <si>
    <t>Lampiris</t>
  </si>
  <si>
    <t>Ruien</t>
  </si>
  <si>
    <t>Ruien Energy Storage</t>
  </si>
  <si>
    <t>EVN AG</t>
  </si>
  <si>
    <t>Terhills</t>
  </si>
  <si>
    <t>Tesla</t>
  </si>
  <si>
    <t>Drogenbos</t>
  </si>
  <si>
    <t>Engie</t>
  </si>
  <si>
    <t>Puurs</t>
  </si>
  <si>
    <t>Peleman Industries</t>
  </si>
  <si>
    <t>Eneco</t>
  </si>
  <si>
    <t>Kraftwerke</t>
  </si>
  <si>
    <t xml:space="preserve">TheBattery </t>
  </si>
  <si>
    <t>Peleman</t>
  </si>
  <si>
    <t xml:space="preserve">Seraing </t>
  </si>
  <si>
    <t>MiRIS</t>
  </si>
  <si>
    <t>Flow (Zn?)</t>
  </si>
  <si>
    <t>Olen</t>
  </si>
  <si>
    <t>Olen Umicore BAT</t>
  </si>
  <si>
    <t>https://www.pv-magazine.com/2019/03/27/cyprus-set-to-install-its-first-battery-storage-and-blockchain-systems/</t>
  </si>
  <si>
    <t>Li-ion / Flow</t>
  </si>
  <si>
    <t>CMI Energy</t>
  </si>
  <si>
    <t>NaS</t>
  </si>
  <si>
    <t>Bulgaria</t>
  </si>
  <si>
    <t>Sestrimo</t>
  </si>
  <si>
    <t>Chaira</t>
  </si>
  <si>
    <t>1995 - 1999</t>
  </si>
  <si>
    <t>NEK</t>
  </si>
  <si>
    <t>Yadenitsa</t>
  </si>
  <si>
    <t>2025 - 2030</t>
  </si>
  <si>
    <t>Akubat</t>
  </si>
  <si>
    <t>Belmeken</t>
  </si>
  <si>
    <t>Krichim</t>
  </si>
  <si>
    <t>Orpheus</t>
  </si>
  <si>
    <t>https://alfen.com/en/news/grand-opening-alfen%E2%80%99s-mega-energy-storage-system-czech-republic</t>
  </si>
  <si>
    <t>Croatia</t>
  </si>
  <si>
    <t>Split-Dalmatia</t>
  </si>
  <si>
    <t>Vrdovo PHSP</t>
  </si>
  <si>
    <t>HOPS</t>
  </si>
  <si>
    <t>2022 - 2028</t>
  </si>
  <si>
    <t>HEP</t>
  </si>
  <si>
    <t>https://www.energystorageexchange.org/projects?q=&amp;title=&amp;ratedPower%5Bmin%5D=&amp;ratedPower%5Bmax%5D=&amp;duration%5Bmin%5D=&amp;duration%5Bmax%5D=&amp;owner=&amp;energyStorageTechnologyProvider=&amp;powerElectronicsProvider=&amp;oMContractor=&amp;developer=&amp;integratorCompany=&amp;isoRto=&amp;state=&amp;country=Denmark&amp;state=</t>
  </si>
  <si>
    <t>Dubrovnik II</t>
  </si>
  <si>
    <t>Obrovac</t>
  </si>
  <si>
    <t>Velebit</t>
  </si>
  <si>
    <t>Kosinj</t>
  </si>
  <si>
    <t>110 kV/220 kV</t>
  </si>
  <si>
    <t>2021-2026</t>
  </si>
  <si>
    <t>Eesti Energia AS</t>
  </si>
  <si>
    <t>Orlovac</t>
  </si>
  <si>
    <t>Tribalj</t>
  </si>
  <si>
    <t>Vinodol-2</t>
  </si>
  <si>
    <t>110 kV</t>
  </si>
  <si>
    <t>2023-2027</t>
  </si>
  <si>
    <t>Energy Authority / Fortum Oyj</t>
  </si>
  <si>
    <t>Vinodol-1</t>
  </si>
  <si>
    <t>https://www.businessfinland.fi/en/whats-new/news/invest-in-finland/2018/finnish-lemene-smart-energy-system/ &amp; https://www.esitteemme.fi/lemene/WebView/</t>
  </si>
  <si>
    <t>Busco</t>
  </si>
  <si>
    <t>https://www.meruspower.fi/news/merus-power-deliver-energy-storage-system-lidl/ &amp; http://www.sahkoala.fi/ammattilaiset/artikkelit/energiatehokkuus/fi_FI/Teollinen_mikroverkko_energianhallintajarjestelman_osana/</t>
  </si>
  <si>
    <t>Fuzine</t>
  </si>
  <si>
    <t>Energy Authority / Siemens</t>
  </si>
  <si>
    <t>Blato</t>
  </si>
  <si>
    <t>Energy Authority / Tuuliwatti Oy</t>
  </si>
  <si>
    <t>Lepenica Pumped Hydro Power Station</t>
  </si>
  <si>
    <t>Cyprus</t>
  </si>
  <si>
    <t>Nicosie</t>
  </si>
  <si>
    <t>Unknown</t>
  </si>
  <si>
    <t>Czech Republic</t>
  </si>
  <si>
    <t>Ochoz</t>
  </si>
  <si>
    <t>Loučná Desnou</t>
  </si>
  <si>
    <t>Dlouhé Stráně Pumped Storage Power Plant</t>
  </si>
  <si>
    <t>Transmission</t>
  </si>
  <si>
    <t>ČEZ Group</t>
  </si>
  <si>
    <t>https://www.energystorageexchange.org/projects?q=&amp;title=&amp;technologyBroadCategory%5B%5D=Electro-chemical&amp;technologyBroadCategory%5B%5D=Thermal%20Storage&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France&amp;state=</t>
  </si>
  <si>
    <t>Jesenik</t>
  </si>
  <si>
    <t>Dlouhe Strane-1</t>
  </si>
  <si>
    <t>CEZ</t>
  </si>
  <si>
    <t>Dlouhe Strane-2</t>
  </si>
  <si>
    <t>Dalesice</t>
  </si>
  <si>
    <t>Dalesice-1</t>
  </si>
  <si>
    <t>Dalesice-2</t>
  </si>
  <si>
    <t>https://www.lemoniteur.fr/article/corse-la-centrale-photovoltaique-d-alata-a-la-pointe-de-la-technologie.870864</t>
  </si>
  <si>
    <t>Dalesice-3</t>
  </si>
  <si>
    <t>https://www.zonebourse.com/VOLTALIA-16860996/actualite/Voltalia-lance-la-construction-du-plus-grand-systeme-de-stockage-par-batteries-de-France-28569558/</t>
  </si>
  <si>
    <t>Dalesice-4</t>
  </si>
  <si>
    <t>Prague</t>
  </si>
  <si>
    <t>Institute of Plasma Physics (IPP) Flywheel System - 50 MW Pulse Duration for 2-3 Seconds</t>
  </si>
  <si>
    <t>Stechovice</t>
  </si>
  <si>
    <t>Stechovice-2</t>
  </si>
  <si>
    <t xml:space="preserve">Mydlovary </t>
  </si>
  <si>
    <t>Not connected</t>
  </si>
  <si>
    <t>https://solarpaces.nrel.gov/by-country/FR</t>
  </si>
  <si>
    <t xml:space="preserve">Obořiště </t>
  </si>
  <si>
    <t>Prakšice</t>
  </si>
  <si>
    <t>Alfen / Solar Global</t>
  </si>
  <si>
    <t>Budweis</t>
  </si>
  <si>
    <t>South Bohemian Science and Technology Park</t>
  </si>
  <si>
    <t>Redox flow Vanadium</t>
  </si>
  <si>
    <t>Sumava</t>
  </si>
  <si>
    <t>Sumava National Park CellCube</t>
  </si>
  <si>
    <t>National Park Sumava</t>
  </si>
  <si>
    <t>Denmark</t>
  </si>
  <si>
    <t>HyBalance - Air Liquide Advanced Business </t>
  </si>
  <si>
    <t>Hobro</t>
  </si>
  <si>
    <t>P2G</t>
  </si>
  <si>
    <t>Air liquide</t>
  </si>
  <si>
    <t>Lem Kær 1.2 MW ESS Demo - Vestas Wind Systems </t>
  </si>
  <si>
    <t xml:space="preserve">Lem Kær </t>
  </si>
  <si>
    <t>Vestas</t>
  </si>
  <si>
    <t>Bornholm</t>
  </si>
  <si>
    <t>BOSS</t>
  </si>
  <si>
    <t xml:space="preserve">Vestas Lem Kær ESS Demo 400 kW </t>
  </si>
  <si>
    <t>Kongens Lyngby</t>
  </si>
  <si>
    <t>RISO Syslab Redox Flow Battery</t>
  </si>
  <si>
    <t>Electro-chemical and chemical storage</t>
  </si>
  <si>
    <t>RISO Syslab</t>
  </si>
  <si>
    <t>Sønderborg</t>
  </si>
  <si>
    <t>GO Development Pumped Hydro Demonstration Project</t>
  </si>
  <si>
    <t>GO Development</t>
  </si>
  <si>
    <t>Estonia</t>
  </si>
  <si>
    <t>Paldiski</t>
  </si>
  <si>
    <t>Paldiski Hydro</t>
  </si>
  <si>
    <t>Energiasalv Pakri OU</t>
  </si>
  <si>
    <t>Alutaguse</t>
  </si>
  <si>
    <t>Estonia PSPP</t>
  </si>
  <si>
    <t>Elering AS</t>
  </si>
  <si>
    <t>Faroe Islands</t>
  </si>
  <si>
    <t>Tórshavn</t>
  </si>
  <si>
    <t xml:space="preserve">Húsahagi Wind Farm ESS: Faroe Islands 700 kWh </t>
  </si>
  <si>
    <t>SEV</t>
  </si>
  <si>
    <t>Finland</t>
  </si>
  <si>
    <t>Simo</t>
  </si>
  <si>
    <t>Viinamäki (wind farm)</t>
  </si>
  <si>
    <t>Under construction</t>
  </si>
  <si>
    <t>TSO</t>
  </si>
  <si>
    <t>Owner and operator: TuuliWatti Oy; Battery provider: SAFT S.A.S; Power electronics provider: Merus Power Dynamics Oy</t>
  </si>
  <si>
    <t>https://www.futura-sciences.com/planete/actualites/energie-renouvelable-plus-grande-batterie-stockage-electrique-monde-installe-guyane-71488/</t>
  </si>
  <si>
    <t>Järvenpää</t>
  </si>
  <si>
    <t>LIDL Distribution Centre</t>
  </si>
  <si>
    <t>Building's internal grid</t>
  </si>
  <si>
    <t>LIDL / Merus Power</t>
  </si>
  <si>
    <t>Lempäälä</t>
  </si>
  <si>
    <t>LEMENE</t>
  </si>
  <si>
    <t>Undefined</t>
  </si>
  <si>
    <t>Local micro-grid (?)</t>
  </si>
  <si>
    <t>Siemens</t>
  </si>
  <si>
    <t>https://tecsol.blogs.com/mon_weblog/2018/12/neoen-construit-la-plus-grande-centrale-de-stockage-stationnaire-d%C3%A9lectricit%C3%A9-en-france-m%C3%A9tropolitai.html</t>
  </si>
  <si>
    <t>Espoo</t>
  </si>
  <si>
    <t>Sello Shopping Centre</t>
  </si>
  <si>
    <t>Li-ion NMC</t>
  </si>
  <si>
    <t>Operator: Siemens; Battery provider: Siemens</t>
  </si>
  <si>
    <t>http://nw-groupe.fr/nwj-box-stockage-denergie/</t>
  </si>
  <si>
    <t>Järvenpää Batcave</t>
  </si>
  <si>
    <t>DSO</t>
  </si>
  <si>
    <t>Owner and operator: Fortum Oyj; Battery provider:Saft</t>
  </si>
  <si>
    <t>https://blog.boralex.com/un-premier-projet-de-stockage-pour-boralex/</t>
  </si>
  <si>
    <t>Helsinki</t>
  </si>
  <si>
    <t>Suvilahti</t>
  </si>
  <si>
    <t>Owner and operator: Helen Oy; Battery provider: Toshiba Group</t>
  </si>
  <si>
    <t>https://www.cre.fr/Documents/Deliberations/Decision/Compensation-des-projets-de-stockage-centralise-dans-les-zones-non-interconnectees-dans-le-cadre-du-guichet-d-octobre-2017</t>
  </si>
  <si>
    <t>Kuru</t>
  </si>
  <si>
    <t>Owner: Fortum Oyj; Operator: Fortum Oyj / Elenia Oy ; Battery provider: SAFT; Power electronics and grid connection: ZHS (mostly ABB's components)</t>
  </si>
  <si>
    <t>France</t>
  </si>
  <si>
    <t>Moret-sur-Loing</t>
  </si>
  <si>
    <t>ElectricitÃƒÂ© de France (EDF) Paris Concept Grid Flywheel ESS</t>
  </si>
  <si>
    <t>N/A</t>
  </si>
  <si>
    <t>2016 (announced)</t>
  </si>
  <si>
    <t>ElectricitÃƒÂ© de France (EDF)</t>
  </si>
  <si>
    <t>Possible</t>
  </si>
  <si>
    <t>50 to 100</t>
  </si>
  <si>
    <t>RTE</t>
  </si>
  <si>
    <t>100 (100 x 1 MW)</t>
  </si>
  <si>
    <t>NW Groupe</t>
  </si>
  <si>
    <t>Douai, Cleon</t>
  </si>
  <si>
    <t>Advanced Battery Storage</t>
  </si>
  <si>
    <t>Renault</t>
  </si>
  <si>
    <t>Mana</t>
  </si>
  <si>
    <t>Mana EC</t>
  </si>
  <si>
    <t>EDF SEI</t>
  </si>
  <si>
    <t>HDF Energy</t>
  </si>
  <si>
    <t>Mana H</t>
  </si>
  <si>
    <t>Vaujany</t>
  </si>
  <si>
    <t>Grand Maison-2</t>
  </si>
  <si>
    <t>EDF</t>
  </si>
  <si>
    <t>Le Truel</t>
  </si>
  <si>
    <t>Le Pouget Pumped Storage Power Plant</t>
  </si>
  <si>
    <t>Moutiers</t>
  </si>
  <si>
    <t>La Coche 1 2 3 4</t>
  </si>
  <si>
    <t>https://www.cre.fr/Documents/Deliberations/Decision/compensation-des-projets-de-stockage-centralise-a-mayotte-dans-le-cadre-du-guichet-d-avril-2019</t>
  </si>
  <si>
    <t>Cheylas</t>
  </si>
  <si>
    <t>Le Cheylas-1</t>
  </si>
  <si>
    <t>Le Cheylas-2</t>
  </si>
  <si>
    <t>https://www.statistiques.developpement-durable.gouv.fr/donnees-locales-relatives-aux-installations-de-production-delectricite-renouvelable-beneficiant-0</t>
  </si>
  <si>
    <t>La Richardais</t>
  </si>
  <si>
    <t>La Rance Tidal Power Station</t>
  </si>
  <si>
    <t>https://www.engie.com/wp-content/uploads/2016/09/cp_service_reglage_frequence_battgrid.pdf</t>
  </si>
  <si>
    <t>Valon</t>
  </si>
  <si>
    <t>Montezic-1</t>
  </si>
  <si>
    <t>https://www.cre.fr/content/download/16730/206315</t>
  </si>
  <si>
    <t>Montezic-2</t>
  </si>
  <si>
    <t>Montezic-3</t>
  </si>
  <si>
    <t>Montezic-4</t>
  </si>
  <si>
    <t>Revin Saint Nicolas</t>
  </si>
  <si>
    <t>Revin-1</t>
  </si>
  <si>
    <t xml:space="preserve">Projects not confirmed and not announced but possible according to TSO (RTE) in the forthcoming months/years </t>
  </si>
  <si>
    <t>Revin-2</t>
  </si>
  <si>
    <t>Mittelstand Global - Energy Storage Technology - Business Models - Trends</t>
  </si>
  <si>
    <t>Revin-3</t>
  </si>
  <si>
    <t>Mittelstand Global - Energy Storage Technology - Business Models - Trends , https://sandia.gov/ess-ssl/gesdb/public/projects.html#1414</t>
  </si>
  <si>
    <t>Revin-4</t>
  </si>
  <si>
    <t>Bissorte</t>
  </si>
  <si>
    <t>Super Bissorte TU-1</t>
  </si>
  <si>
    <t>Super Bissorte TU-2</t>
  </si>
  <si>
    <t>Super Bissorte TU-3</t>
  </si>
  <si>
    <t>Super Bissorte TU-4</t>
  </si>
  <si>
    <t>Orbey</t>
  </si>
  <si>
    <t>Lac Noir Pumped Storage Power Plant</t>
  </si>
  <si>
    <t>De-Commissioned</t>
  </si>
  <si>
    <t>Argentat</t>
  </si>
  <si>
    <t>Argentat Pumped Storage Power Station</t>
  </si>
  <si>
    <t>Martinique</t>
  </si>
  <si>
    <t>Madinina 1</t>
  </si>
  <si>
    <t>Akuo</t>
  </si>
  <si>
    <t>Ghisonaccia</t>
  </si>
  <si>
    <t>Alba Nova 1 Solar Power Plant</t>
  </si>
  <si>
    <t>Solar Euromed</t>
  </si>
  <si>
    <t>2013 (?)</t>
  </si>
  <si>
    <t xml:space="preserve">Alba Nova 1 Solar Power Plant </t>
  </si>
  <si>
    <t>STES</t>
  </si>
  <si>
    <t>Vingeanne</t>
  </si>
  <si>
    <t>Ringo</t>
  </si>
  <si>
    <t>RTE during 3 years after commissionning</t>
  </si>
  <si>
    <t>Villefranche-de-Panat</t>
  </si>
  <si>
    <t>Alrance Pumped Storage Power Station</t>
  </si>
  <si>
    <t>Mittelstand Global - Energy Storage Technology - Business Models - Trends ; https://www.omexom.com/31-6-mwh-battery-storage-at-cremzow-substation/</t>
  </si>
  <si>
    <t>Bellac</t>
  </si>
  <si>
    <t>Ventavon</t>
  </si>
  <si>
    <t xml:space="preserve">Ringo </t>
  </si>
  <si>
    <t>Lithium-Metal-Polymer</t>
  </si>
  <si>
    <t>Vieux Pre</t>
  </si>
  <si>
    <t>Llo</t>
  </si>
  <si>
    <t>eLLO Solar Thermal Project</t>
  </si>
  <si>
    <t>Molten salts</t>
  </si>
  <si>
    <t>SUNCNIM</t>
  </si>
  <si>
    <t>Mayotte</t>
  </si>
  <si>
    <t>ASR Mayotte RC</t>
  </si>
  <si>
    <t>EDM</t>
  </si>
  <si>
    <t>Albioma Services Réseau</t>
  </si>
  <si>
    <t>Azur</t>
  </si>
  <si>
    <t>Azur Stockage</t>
  </si>
  <si>
    <t>Neoen</t>
  </si>
  <si>
    <t>Réunion</t>
  </si>
  <si>
    <t>Cratere</t>
  </si>
  <si>
    <t>Corsica Sole</t>
  </si>
  <si>
    <t>Le Lamantin</t>
  </si>
  <si>
    <t xml:space="preserve">Guyane </t>
  </si>
  <si>
    <t>Mana report OSS1</t>
  </si>
  <si>
    <t>Voltalia</t>
  </si>
  <si>
    <t>Mana Reservce OSS2</t>
  </si>
  <si>
    <t>IRENA - ES and renewables : costs and markets to 2030</t>
  </si>
  <si>
    <t>Corse</t>
  </si>
  <si>
    <t>Prato</t>
  </si>
  <si>
    <t>Guadeloupe</t>
  </si>
  <si>
    <t>Batterie Baie-Mahault</t>
  </si>
  <si>
    <t>https://solarpaces.nrel.gov/by-country/DE</t>
  </si>
  <si>
    <t>Batterie Saint Leu</t>
  </si>
  <si>
    <t xml:space="preserve">Bardzour Solar Farm and Storage Project </t>
  </si>
  <si>
    <t>Le Port</t>
  </si>
  <si>
    <t>Ingeteam</t>
  </si>
  <si>
    <t>Longoni Stockage I</t>
  </si>
  <si>
    <t>Total Solar</t>
  </si>
  <si>
    <t xml:space="preserve">ADEME Intelligent Electricity Networks - Industrial Area Demonstration </t>
  </si>
  <si>
    <t>Toulouse</t>
  </si>
  <si>
    <t>Saft</t>
  </si>
  <si>
    <t>Mittelstand Global - Energy Storage Technology - Business Models - Trends , https://sandia.gov/ess-ssl/gesdb/public/projects.html#711</t>
  </si>
  <si>
    <t>Sainte-Agnès</t>
  </si>
  <si>
    <t>SNC DE LA GORGE</t>
  </si>
  <si>
    <t>Savane des pères</t>
  </si>
  <si>
    <t>Alata</t>
  </si>
  <si>
    <t>Ile de Sein</t>
  </si>
  <si>
    <t>HABITAT29</t>
  </si>
  <si>
    <t>Arce</t>
  </si>
  <si>
    <t>Stockage de l’Arce</t>
  </si>
  <si>
    <t>Boralex</t>
  </si>
  <si>
    <t>Corsica 2 MW Storage by Saft and Schneider </t>
  </si>
  <si>
    <t>Corte</t>
  </si>
  <si>
    <t>Schneider Electric</t>
  </si>
  <si>
    <t>French Guiana, Montsinéry-Tonnegrande</t>
  </si>
  <si>
    <t>EDF EN Guiana, Toucan Project</t>
  </si>
  <si>
    <t>NaNiCl</t>
  </si>
  <si>
    <t>Mittelstand Global - Energy Storage Technology - Business Models - Trends , https://sandia.gov/ess-ssl/gesdb/public/projects.html#1464</t>
  </si>
  <si>
    <t>Carros NICE GRID Primary Substation Battery (PSB) Project </t>
  </si>
  <si>
    <t>Carros</t>
  </si>
  <si>
    <t>Alstom Grid</t>
  </si>
  <si>
    <t>Gua 1 - St François</t>
  </si>
  <si>
    <t>NWE</t>
  </si>
  <si>
    <t>Gua 2 - St François</t>
  </si>
  <si>
    <t>Guy 1 - Remire-Montjoly</t>
  </si>
  <si>
    <t>BattGrid</t>
  </si>
  <si>
    <t>Mittelstand Global - Energy Storage Technology - Business Models - Trends , https://sandia.gov/ess-ssl/gesdb/public/projects.html#545</t>
  </si>
  <si>
    <t>EDF R&amp;D Les Renardières Concept Grid ESS </t>
  </si>
  <si>
    <t>Les renardières</t>
  </si>
  <si>
    <t>Jonzac</t>
  </si>
  <si>
    <t>NWJ Box</t>
  </si>
  <si>
    <t>ENEDIS</t>
  </si>
  <si>
    <t>NW Energy</t>
  </si>
  <si>
    <t>Reunion Island Pegase Project </t>
  </si>
  <si>
    <t>Saint Andre</t>
  </si>
  <si>
    <t>Li-ion NaS</t>
  </si>
  <si>
    <t>French Polynesia, Tetiaroa</t>
  </si>
  <si>
    <t>Tetiaroa Brando Resort</t>
  </si>
  <si>
    <t>Redox flow Zn-Br</t>
  </si>
  <si>
    <t>The Brando Resort</t>
  </si>
  <si>
    <t>Ham-sur-Meuse</t>
  </si>
  <si>
    <t>BARRAGE HYDRAULIQUE DE HAM</t>
  </si>
  <si>
    <t>Aime</t>
  </si>
  <si>
    <t>CENTRALE DE PONT THIERET</t>
  </si>
  <si>
    <t>Odet</t>
  </si>
  <si>
    <t>Blue Solutions - Odet 2MWh LMP Battery System</t>
  </si>
  <si>
    <t>Vaucresson</t>
  </si>
  <si>
    <t>Blue Solutions - Vaucresson 2MWh LMP</t>
  </si>
  <si>
    <t>Carbonne</t>
  </si>
  <si>
    <t>EDF DPIH CARBONNE</t>
  </si>
  <si>
    <t>NICE GRID project in Carros (Southern France): Secondary Substation Battery (SSB)</t>
  </si>
  <si>
    <t>ERDF</t>
  </si>
  <si>
    <t>Ajaccio</t>
  </si>
  <si>
    <t>Univeristy of Corsica MYRTE Test Platform</t>
  </si>
  <si>
    <t>Hydrogen</t>
  </si>
  <si>
    <t>Univeristy of Corsica</t>
  </si>
  <si>
    <t>Le Bourget du Lac</t>
  </si>
  <si>
    <t>INES Project</t>
  </si>
  <si>
    <t>Guadeloupe Li-ion Energy to Grid Test</t>
  </si>
  <si>
    <t>Tenesol</t>
  </si>
  <si>
    <t>Smart ZAE Flywheel Project - COFELY INEO - 170kWp of Solar panels, 15kW of Wind Generation</t>
  </si>
  <si>
    <t>COFELY INEO</t>
  </si>
  <si>
    <t>Tulle</t>
  </si>
  <si>
    <t>Blue Solutions - Tulle 200kWh of LMP Batteries</t>
  </si>
  <si>
    <t>NÃƒÂ®mes</t>
  </si>
  <si>
    <t>Blue Solutions - NÃƒÂ®mes 200kWh of LMP Batteries</t>
  </si>
  <si>
    <t>Lead-acid</t>
  </si>
  <si>
    <t>https://www.powermag.com/volcanic-rock-offers-new-take-on-energy-storage/?utm_source=Subscribers&amp;utm_campaign=9a457f9bd7-Email_Power_Turbine_Markets_08_2019&amp;utm_medium=email&amp;utm_term=0_1eeab54b7d-9a457f9bd7-124462181</t>
  </si>
  <si>
    <t>NICE GRID project in Carros (Southern France): Low Voltage Grid Batteries (LVGB)</t>
  </si>
  <si>
    <t>Le-Puy-en-Velay</t>
  </si>
  <si>
    <t>Blue Solutions - Le-Puy-en-Velay 35kWc PV</t>
  </si>
  <si>
    <t>Power Plant Tracker , https://sandia.gov/ess-ssl/gesdb/public/projects.html#19</t>
  </si>
  <si>
    <t>Colombiers</t>
  </si>
  <si>
    <t>EDF EN Gabardone Project</t>
  </si>
  <si>
    <t>FIAMM (?)</t>
  </si>
  <si>
    <t>Muddiford</t>
  </si>
  <si>
    <t>Diesel Generator Solar + Storage Replacement</t>
  </si>
  <si>
    <t>Sodium-based battery</t>
  </si>
  <si>
    <t>Green Fuels 4U</t>
  </si>
  <si>
    <t>Paris</t>
  </si>
  <si>
    <t>DIY ESS - 5kWh LiFePO4</t>
  </si>
  <si>
    <t>Li-ion LFP</t>
  </si>
  <si>
    <t>Christophe HUBERT</t>
  </si>
  <si>
    <t>Germany</t>
  </si>
  <si>
    <t xml:space="preserve"> Berlin</t>
  </si>
  <si>
    <t>Audi</t>
  </si>
  <si>
    <t>Germany Residential Energy Storage Systems - 430,000 PV Battery Storage Systems</t>
  </si>
  <si>
    <t>Atdorf</t>
  </si>
  <si>
    <t>Schluchseewerke</t>
  </si>
  <si>
    <t>Landkreis Gotha/ Talsperre Schmalwasser</t>
  </si>
  <si>
    <t>Trianel</t>
  </si>
  <si>
    <t>Jochberg</t>
  </si>
  <si>
    <t>Jochberg/Walchensee</t>
  </si>
  <si>
    <t>Energieallianz Bayern</t>
  </si>
  <si>
    <t>Wehr</t>
  </si>
  <si>
    <t>Wehr-1-2</t>
  </si>
  <si>
    <t>Schluchseewerk</t>
  </si>
  <si>
    <t>Wehr-3-4</t>
  </si>
  <si>
    <t>Nethe/Höxter</t>
  </si>
  <si>
    <t>Trier</t>
  </si>
  <si>
    <t>Rio</t>
  </si>
  <si>
    <t>Stadtwerke Trier</t>
  </si>
  <si>
    <t>Garching</t>
  </si>
  <si>
    <t>Max Planck Institute ASDEX-Upgrade Pulsed Power Supply System - 155 MW With Pulse Duration of 9.7 sec.</t>
  </si>
  <si>
    <t>Max Planck Institute for Plasma Physics, EURATOM Association</t>
  </si>
  <si>
    <t>Power Plant Tracker , https://sandia.gov/ess-ssl/gesdb/public/projects.html#1360</t>
  </si>
  <si>
    <t xml:space="preserve"> Huntorf</t>
  </si>
  <si>
    <t>CAES</t>
  </si>
  <si>
    <t>Uniper centrales</t>
  </si>
  <si>
    <t>Lügde</t>
  </si>
  <si>
    <t>Hochtief Lügde</t>
  </si>
  <si>
    <t>Hochtief</t>
  </si>
  <si>
    <t>Hohenwarte</t>
  </si>
  <si>
    <t>Hohenwarte-2</t>
  </si>
  <si>
    <t>Vattenfall</t>
  </si>
  <si>
    <t>Untergriesbach</t>
  </si>
  <si>
    <t>Riedl Energy Storage Plant</t>
  </si>
  <si>
    <t>Verbund AG</t>
  </si>
  <si>
    <t>Bnetza</t>
  </si>
  <si>
    <t>Heimbach II</t>
  </si>
  <si>
    <t>Stadtwerke Mainz</t>
  </si>
  <si>
    <t>Jochenstein</t>
  </si>
  <si>
    <t>Jochenstein / Energiespeicher Riedl</t>
  </si>
  <si>
    <t>Donaukraftwerk/Jochenstein AG</t>
  </si>
  <si>
    <t>Schweich</t>
  </si>
  <si>
    <t>Trier utility</t>
  </si>
  <si>
    <t>Edertal Hemfurth-Edersee</t>
  </si>
  <si>
    <t>Waldeck-2-expansion</t>
  </si>
  <si>
    <t>Uniper</t>
  </si>
  <si>
    <t>Forbach</t>
  </si>
  <si>
    <t>Forbach-expansion</t>
  </si>
  <si>
    <t>Goldisthal</t>
  </si>
  <si>
    <t>Goldisthal-A</t>
  </si>
  <si>
    <t>Goldisthal-B</t>
  </si>
  <si>
    <t>Goldisthal-C</t>
  </si>
  <si>
    <t>Goldisthal-D</t>
  </si>
  <si>
    <t>Waldeck-2-M5</t>
  </si>
  <si>
    <t>Waldeck-2-M6</t>
  </si>
  <si>
    <t>Kreiensen</t>
  </si>
  <si>
    <t>Erzhausen</t>
  </si>
  <si>
    <t>Statkraft</t>
  </si>
  <si>
    <t>Straßfurt</t>
  </si>
  <si>
    <t>Adele CAES Project - Sachsen-Anhalt, Germany</t>
  </si>
  <si>
    <t>RWE, GE, Zueblin, German Aerospace Center</t>
  </si>
  <si>
    <t>Bad Säckingen</t>
  </si>
  <si>
    <t>Säckingen-1-2</t>
  </si>
  <si>
    <t>Säckingen-3-4</t>
  </si>
  <si>
    <t>https://www.windpowermonthly.com/article/1525509/new-100mw-power-to-gas-project-planned</t>
  </si>
  <si>
    <t>Markersbach</t>
  </si>
  <si>
    <t>Markersbach-A</t>
  </si>
  <si>
    <t>https://www.pv-magazine.com/2019/04/04/vattenfall-led-consortium-plans-50-mw-power-to-gas-project-in-germany/</t>
  </si>
  <si>
    <t>Markersbach-B</t>
  </si>
  <si>
    <t>https://www.eqmagpro.com/sungrow-bags-supply-contract-with-smart-power-for-a-30mw-30mwh-energy-storage-project-in-germany/</t>
  </si>
  <si>
    <t>Markersbach-C</t>
  </si>
  <si>
    <t>Markersbach-D</t>
  </si>
  <si>
    <t>Markersbach-E</t>
  </si>
  <si>
    <t>Markersbach-F</t>
  </si>
  <si>
    <t>Herdecke</t>
  </si>
  <si>
    <t>Koepchenwerk / Ruhr</t>
  </si>
  <si>
    <t>RWE Power</t>
  </si>
  <si>
    <t>Gemünden</t>
  </si>
  <si>
    <t>Langenprozelten</t>
  </si>
  <si>
    <t>Donau-Wasserkraft AG</t>
  </si>
  <si>
    <t>Happurg</t>
  </si>
  <si>
    <t>Happurg-1-2-3-4</t>
  </si>
  <si>
    <t>Offline/Under Repair</t>
  </si>
  <si>
    <t>https://www.pv-magazine.com/2019/05/27/belectric-installs-1-9-mwh-of-battery-storage-for-audi-in-germany/</t>
  </si>
  <si>
    <t>Waldshut-Tiengen</t>
  </si>
  <si>
    <t>Waldshut-1-2-3-4</t>
  </si>
  <si>
    <t>https://www.tennet.eu/news/detail/gasunie-tennet-and-thyssengas-reveal-detailed-green-sector-coupling-plans-using-power-to-gas-tec/ ; https://www.tennet.eu/de/news/news/power-to-gas-projekt-element-eins-fasst-standort-diele-ins-auge/</t>
  </si>
  <si>
    <t>Waldeck-1</t>
  </si>
  <si>
    <t>Finnentrop-Rönkhausen</t>
  </si>
  <si>
    <t>Rönkhausen-1-2-Glingetal</t>
  </si>
  <si>
    <t>Mark-E</t>
  </si>
  <si>
    <t xml:space="preserve">http://www.rae.gr/site/system/docs/ape_files/ape_registry/2019/0519.csp?viewMode=normal </t>
  </si>
  <si>
    <t>Herdecke-1</t>
  </si>
  <si>
    <t>Geesthacht</t>
  </si>
  <si>
    <t>Witznau</t>
  </si>
  <si>
    <t>Witznau-1-2</t>
  </si>
  <si>
    <t>Witznau-3-4</t>
  </si>
  <si>
    <t>Hybridge</t>
  </si>
  <si>
    <t>Amprion, Open Grid Europe</t>
  </si>
  <si>
    <t>Diele</t>
  </si>
  <si>
    <t>Element One</t>
  </si>
  <si>
    <t>Tennet, Gasunie, Thyssengas</t>
  </si>
  <si>
    <t>https://solarpaces.nrel.gov/by-country/GR</t>
  </si>
  <si>
    <t>Häusern</t>
  </si>
  <si>
    <t>Häusern-1-2-3-4</t>
  </si>
  <si>
    <t>Trausnitz</t>
  </si>
  <si>
    <t>Pfreimd II</t>
  </si>
  <si>
    <t>ENGIE</t>
  </si>
  <si>
    <t>https://www.energystorageexchange.org/projects?q=&amp;title=&amp;technologyBroadCategory%5B%5D=Electro-chemical&amp;technologyBroadCategory%5B%5D=Pumped%20Hydro%20Storage&amp;technologyBroadCategory%5B%5D=Thermal%20Storage&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Greece&amp;state=</t>
  </si>
  <si>
    <t>Landshut</t>
  </si>
  <si>
    <t>Reisach</t>
  </si>
  <si>
    <t>Metzingen-Glems</t>
  </si>
  <si>
    <t>Glems</t>
  </si>
  <si>
    <t>Schleiz</t>
  </si>
  <si>
    <t>Bleiloch</t>
  </si>
  <si>
    <t>Wendefurth</t>
  </si>
  <si>
    <t>Blautal</t>
  </si>
  <si>
    <t>Stadtwerke Ulm (SWU)</t>
  </si>
  <si>
    <t>Hohenwarte-1</t>
  </si>
  <si>
    <t xml:space="preserve"> Cottbus</t>
  </si>
  <si>
    <t>Leag</t>
  </si>
  <si>
    <t>Brunsbüttel</t>
  </si>
  <si>
    <t>HySynGas</t>
  </si>
  <si>
    <t>ARGE Netz, MAN Energy Solutions, Vattenfall</t>
  </si>
  <si>
    <t>Vagen</t>
  </si>
  <si>
    <t>Leitzachwerk II (Vagen 2)</t>
  </si>
  <si>
    <t>Stadtwerke München</t>
  </si>
  <si>
    <t xml:space="preserve"> Jardelund</t>
  </si>
  <si>
    <t>Eneco, Mitsubishi</t>
  </si>
  <si>
    <t>Vagen 1</t>
  </si>
  <si>
    <t>Stadtwerke München GmbH</t>
  </si>
  <si>
    <t>Rudolf-Fettweis-2</t>
  </si>
  <si>
    <t>Vagen 2</t>
  </si>
  <si>
    <t>Niederwartha</t>
  </si>
  <si>
    <t>Niederwartha Pumped Storage Power Station</t>
  </si>
  <si>
    <t>Standby</t>
  </si>
  <si>
    <t>Tännesberg</t>
  </si>
  <si>
    <t>Tanzmühle Pumped Storage Power Plant</t>
  </si>
  <si>
    <t>GDF Suez</t>
  </si>
  <si>
    <t>Magdeburg</t>
  </si>
  <si>
    <t>30 MW SK Innovation BESS</t>
  </si>
  <si>
    <t>SK Innovation, Saxony-Anhalt</t>
  </si>
  <si>
    <t xml:space="preserve"> München</t>
  </si>
  <si>
    <t xml:space="preserve"> München Sungrow</t>
  </si>
  <si>
    <t>Sungrow</t>
  </si>
  <si>
    <t>https://www.energystorageexchange.org/projects?q=&amp;title=&amp;technologyBroadCategory%5B%5D=Electro-chemical&amp;technologyBroadCategory%5B%5D=Pumped%20Hydro%20Storage&amp;technologyBroadCategory%5B%5D=Thermal%20Storage&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Hungary&amp;state=</t>
  </si>
  <si>
    <t>Pfreimd I</t>
  </si>
  <si>
    <t>https://www.pv-magazine.com/2018/08/23/wartsila-completes-its-first-european-energy-storage-project/</t>
  </si>
  <si>
    <t>Tanzmühle</t>
  </si>
  <si>
    <t>https://www.energystorageexchange.org/projects?q=&amp;title=&amp;technologyBroadCategory%5B%5D=Electro-chemical&amp;technologyBroadCategory%5B%5D=Pumped%20Hydro%20Storage&amp;technologyBroadCategory%5B%5D=Thermal%20Storage&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Ireland&amp;state=</t>
  </si>
  <si>
    <t xml:space="preserve"> Cremzow</t>
  </si>
  <si>
    <t>Enel/Leclanche</t>
  </si>
  <si>
    <t>AEG Battery Storage Project</t>
  </si>
  <si>
    <t>SWB</t>
  </si>
  <si>
    <t>Werdohl - Elverlingsen</t>
  </si>
  <si>
    <t>Werdohl - Elverlingsen (Coulomb Storage Project)</t>
  </si>
  <si>
    <t>Sulzberg-Graben</t>
  </si>
  <si>
    <t>Speicherkraftwerk</t>
  </si>
  <si>
    <t>Allgäuer Überlandwerk GmbH</t>
  </si>
  <si>
    <t xml:space="preserve"> Bexbach </t>
  </si>
  <si>
    <t>STEAG</t>
  </si>
  <si>
    <t xml:space="preserve"> Bremen</t>
  </si>
  <si>
    <t>Leclanché/SWB</t>
  </si>
  <si>
    <t xml:space="preserve"> Hannover</t>
  </si>
  <si>
    <t>Enercity, Daimle</t>
  </si>
  <si>
    <t xml:space="preserve"> Herne</t>
  </si>
  <si>
    <t xml:space="preserve"> Lünen</t>
  </si>
  <si>
    <t xml:space="preserve"> Völklingen-Fenne</t>
  </si>
  <si>
    <t xml:space="preserve"> Walsum</t>
  </si>
  <si>
    <t xml:space="preserve"> Weiter</t>
  </si>
  <si>
    <t>Schwerin</t>
  </si>
  <si>
    <t>WEMAG Schwerin Battery Park - Younicos</t>
  </si>
  <si>
    <t>WEMAG AG</t>
  </si>
  <si>
    <t>Coulomb/Daimler et al.</t>
  </si>
  <si>
    <t>Tanzmühle battery Storage</t>
  </si>
  <si>
    <t xml:space="preserve"> Pfreimd</t>
  </si>
  <si>
    <t>Leipzig</t>
  </si>
  <si>
    <t>Speicherfarm Leipzig</t>
  </si>
  <si>
    <t>BMW</t>
  </si>
  <si>
    <t xml:space="preserve"> Schwerin</t>
  </si>
  <si>
    <t>WEMAG</t>
  </si>
  <si>
    <t xml:space="preserve"> Heilbronn</t>
  </si>
  <si>
    <t>Heilbronn battery</t>
  </si>
  <si>
    <t>Batteriespeicher Schwerin</t>
  </si>
  <si>
    <t xml:space="preserve"> Varel</t>
  </si>
  <si>
    <t>EWE</t>
  </si>
  <si>
    <t xml:space="preserve"> Bordersholm</t>
  </si>
  <si>
    <t>VBB, RES</t>
  </si>
  <si>
    <t xml:space="preserve"> Chemnitz</t>
  </si>
  <si>
    <t>Eins</t>
  </si>
  <si>
    <t xml:space="preserve"> Feldheim</t>
  </si>
  <si>
    <t>Energiequelle</t>
  </si>
  <si>
    <t xml:space="preserve"> Langenreichbach</t>
  </si>
  <si>
    <t>Mitnetz, Upside</t>
  </si>
  <si>
    <t>VBB Battery Storage Project</t>
  </si>
  <si>
    <t xml:space="preserve"> Ludwigshafen</t>
  </si>
  <si>
    <t>TWL</t>
  </si>
  <si>
    <t>Berlin</t>
  </si>
  <si>
    <t>Berliner Kraft- und Licht BEWAG Battery</t>
  </si>
  <si>
    <t>1987-1995</t>
  </si>
  <si>
    <t>BEWAG</t>
  </si>
  <si>
    <t>Hochsauerlandkreis</t>
  </si>
  <si>
    <t>Sorpesee Pumped Storage Power Plant</t>
  </si>
  <si>
    <t>Ruhrverband</t>
  </si>
  <si>
    <t xml:space="preserve"> Herdecke</t>
  </si>
  <si>
    <t>RWE</t>
  </si>
  <si>
    <t xml:space="preserve"> Wundesiedel</t>
  </si>
  <si>
    <t>SV Wunsiedel</t>
  </si>
  <si>
    <t>Werlte</t>
  </si>
  <si>
    <t>Audi e-gas Project</t>
  </si>
  <si>
    <t>Audi AG</t>
  </si>
  <si>
    <t>Mainz</t>
  </si>
  <si>
    <t>Energiepark Mainz</t>
  </si>
  <si>
    <t>Stadtwerke Mainz AG, Linde AG</t>
  </si>
  <si>
    <t xml:space="preserve"> Aachen</t>
  </si>
  <si>
    <t>RWTH Aachen</t>
  </si>
  <si>
    <t>see "Behind the meter Data"</t>
  </si>
  <si>
    <t xml:space="preserve">EnBW/Bosch </t>
  </si>
  <si>
    <t xml:space="preserve"> Leipzig</t>
  </si>
  <si>
    <t xml:space="preserve"> Neuhardenberg</t>
  </si>
  <si>
    <t>Upside/Pfenning</t>
  </si>
  <si>
    <t>Aachen</t>
  </si>
  <si>
    <t>M5BAT (Modular Multi-Megawatt Multi-Technology Medium-Voltage Battery Storage)</t>
  </si>
  <si>
    <t>2016-2017</t>
  </si>
  <si>
    <t>Daimler Battery</t>
  </si>
  <si>
    <t>Daimler AG</t>
  </si>
  <si>
    <t>Deggendorf-Mietraching</t>
  </si>
  <si>
    <t>Ruselkraftwerke Power Plant</t>
  </si>
  <si>
    <t>Rusel Mbh</t>
  </si>
  <si>
    <t xml:space="preserve"> Dörverden</t>
  </si>
  <si>
    <t>Statkraft/ads-tec</t>
  </si>
  <si>
    <t xml:space="preserve"> Aub</t>
  </si>
  <si>
    <t>Pfenning</t>
  </si>
  <si>
    <t xml:space="preserve"> Bautzen</t>
  </si>
  <si>
    <t xml:space="preserve"> Braderup</t>
  </si>
  <si>
    <t xml:space="preserve">Energiespeicher Nord </t>
  </si>
  <si>
    <t>Braderup</t>
  </si>
  <si>
    <t>Bosch Braderup ES Facility: Li-Ion Battery</t>
  </si>
  <si>
    <t xml:space="preserve"> Dresden</t>
  </si>
  <si>
    <t>Drewag</t>
  </si>
  <si>
    <t xml:space="preserve"> Hamburg</t>
  </si>
  <si>
    <t xml:space="preserve"> Pfinztal</t>
  </si>
  <si>
    <t>Fraunhofer ICT</t>
  </si>
  <si>
    <t xml:space="preserve"> Alt dabër</t>
  </si>
  <si>
    <t>Upside/Vattenfall/BELECTRIC GmbH</t>
  </si>
  <si>
    <t xml:space="preserve"> Jülich</t>
  </si>
  <si>
    <t xml:space="preserve"> Jülich Solar Tower</t>
  </si>
  <si>
    <t>DLR</t>
  </si>
  <si>
    <t xml:space="preserve"> Brilon</t>
  </si>
  <si>
    <t>Hamburg-Altenwerder</t>
  </si>
  <si>
    <t xml:space="preserve">Synchronized </t>
  </si>
  <si>
    <t>PCM</t>
  </si>
  <si>
    <t>Siemens Gamesa</t>
  </si>
  <si>
    <t xml:space="preserve"> Garching</t>
  </si>
  <si>
    <t>Smart Power</t>
  </si>
  <si>
    <t xml:space="preserve"> Schwäbisch Hall</t>
  </si>
  <si>
    <t>SW Schwäbisch Hall</t>
  </si>
  <si>
    <t>Nuremberg</t>
  </si>
  <si>
    <t>Caterva SWARM</t>
  </si>
  <si>
    <t>Caterva</t>
  </si>
  <si>
    <t>Einsiedel</t>
  </si>
  <si>
    <t>Kirchentellinsfurt Hydroelectric Power Plant</t>
  </si>
  <si>
    <t>Stadtwerke Reutlingen</t>
  </si>
  <si>
    <t>https://www.energylivenews.com/2020/01/09/statkraft-charges-ahead-with-11mw-battery-storage-unit-in-ireland/</t>
  </si>
  <si>
    <t xml:space="preserve"> Bad hindelang</t>
  </si>
  <si>
    <t>ads-tec</t>
  </si>
  <si>
    <t>https://www.energystorageexchange.org/projects?q=&amp;title=&amp;ratedPower%5Bmin%5D=&amp;ratedPower%5Bmax%5D=&amp;duration%5Bmin%5D=&amp;duration%5Bmax%5D=&amp;owner=&amp;energyStorageTechnologyProvider=&amp;powerElectronicsProvider=&amp;oMContractor=&amp;developer=&amp;integratorCompany=&amp;isoRto=&amp;state=&amp;country=Italy&amp;state=</t>
  </si>
  <si>
    <t>Vattenfall, Younicos</t>
  </si>
  <si>
    <t xml:space="preserve"> Magdeburg</t>
  </si>
  <si>
    <t>Frauenhofer IFF</t>
  </si>
  <si>
    <t xml:space="preserve"> Nuremberg</t>
  </si>
  <si>
    <t xml:space="preserve"> Völklingen</t>
  </si>
  <si>
    <t>Falkenhagen</t>
  </si>
  <si>
    <t>E.ON "Power to Gas" Pilot Plant Falkenhagen</t>
  </si>
  <si>
    <t>EON</t>
  </si>
  <si>
    <t>Grapzow</t>
  </si>
  <si>
    <t>Grapzow 140 MW Wind Park with 1 MW Power to Gas System</t>
  </si>
  <si>
    <t>UNK</t>
  </si>
  <si>
    <t>Emden</t>
  </si>
  <si>
    <t>Enercon Wind Turbine NaS BESS</t>
  </si>
  <si>
    <t>Power to Gas Plant in Reitbrook</t>
  </si>
  <si>
    <t>Contracted</t>
  </si>
  <si>
    <t xml:space="preserve"> Pellworm</t>
  </si>
  <si>
    <t>E.ON &amp; SH Netz AG</t>
  </si>
  <si>
    <t>SmartRegion Pellworm (Lithium-Ion)</t>
  </si>
  <si>
    <t>Juelich DuraStor - 420 kW Fkywheel</t>
  </si>
  <si>
    <t>EnBW Stuttgart Hydrogen Testing Facility</t>
  </si>
  <si>
    <t>Bosch Braderup ES Facility: Flow Battery - Energiespeicher Nord GmbH &amp; Co KG</t>
  </si>
  <si>
    <t>Thüga-Demonstrationsprojekt Strom zu Gas - ITM Power plc</t>
  </si>
  <si>
    <t>DMG Gildemeister CellCube Industrial Smart Grid</t>
  </si>
  <si>
    <t>250 kW / 1 MWh ElChe Wettringen</t>
  </si>
  <si>
    <t>Battery Energy Storage System (BESS) - DC-Linked System</t>
  </si>
  <si>
    <t>EEBatt - Energy Neighbor Pilot Project</t>
  </si>
  <si>
    <t>SmartPowerFlow Project - Gildemeister</t>
  </si>
  <si>
    <t>SmartRegion Pellworm (Vanadium Redox Flow)</t>
  </si>
  <si>
    <t xml:space="preserve">VRB ESS Green Vision </t>
  </si>
  <si>
    <t xml:space="preserve">VRB High Performance Vanadium Redox Flow </t>
  </si>
  <si>
    <t>Younicos and Vattenfall Project: Lithium Ion</t>
  </si>
  <si>
    <t>https://solarpaces.nrel.gov/by-country/IT</t>
  </si>
  <si>
    <t>iZEUS – Intelligent Zero Emission Urban System</t>
  </si>
  <si>
    <t xml:space="preserve">Qinous Demonstrator Site - Lithium-Ion </t>
  </si>
  <si>
    <t>Smart Operator</t>
  </si>
  <si>
    <t>Smart Operator Kisselbach Pb</t>
  </si>
  <si>
    <t>HIU PV-Battery System</t>
  </si>
  <si>
    <t>Customer Project</t>
  </si>
  <si>
    <t>Fast-Charging e-Bus Münster</t>
  </si>
  <si>
    <t>Süwag - Bosch Community ESS</t>
  </si>
  <si>
    <t>Battery Energy Storage System (BESS) - AC-Linked System</t>
  </si>
  <si>
    <t>Cellcube-Willibald-Gluck High School</t>
  </si>
  <si>
    <t>Netlab2 Sonderbuch</t>
  </si>
  <si>
    <t>Smart Operator Wincheringen LiOn</t>
  </si>
  <si>
    <t>Intelligentes Netz Energie Speicher System (INESS)</t>
  </si>
  <si>
    <t>https://www.energystorageexchange.org/projects?q=&amp;title=&amp;technologyBroadCategory%5B%5D=Electro-chemical&amp;technologyBroadCategory%5B%5D=Pumped%20Hydro%20Storage&amp;technologyBroadCategory%5B%5D=Thermal%20Storage&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Netherlands&amp;state=</t>
  </si>
  <si>
    <t>Qinous Demonstrator Site - Aquion</t>
  </si>
  <si>
    <t>https://www.pv-magazine.com/2019/06/21/wartsila-doubles-renewable-energy-penetration-by-adding-storage-in-holiday-paradise/</t>
  </si>
  <si>
    <t>Smart Operator Wincheringen Pb</t>
  </si>
  <si>
    <t>10 kW / 100 kWh Haak Fruitfarm Gildemeister CellCube</t>
  </si>
  <si>
    <t>https://tyndp.entsoe.eu/tyndp2018/projects/storage_projects/1013</t>
  </si>
  <si>
    <t>RedT-Germany-10KW</t>
  </si>
  <si>
    <t xml:space="preserve">Web2Energy Smart Grid Project </t>
  </si>
  <si>
    <t>https://alfen.com/en/projects/3mw-energy-storage-nuon</t>
  </si>
  <si>
    <t>IHEM - Intelligent HomeEnergyManagement</t>
  </si>
  <si>
    <t>Borkum Island - Smart Grid Project - Netfficient</t>
  </si>
  <si>
    <t>https://www.eqmagpro.com/large-scale-battery-prevents-dutch-wind-farms-power-from-being-wasted/</t>
  </si>
  <si>
    <t>Greece</t>
  </si>
  <si>
    <t>Amfilochia</t>
  </si>
  <si>
    <t>Agios Georgios HPP</t>
  </si>
  <si>
    <t>Terna Energy</t>
  </si>
  <si>
    <t xml:space="preserve">Thisavros Hydro Power Plant (Φράγμα Θησαυρού) </t>
  </si>
  <si>
    <t>Paranesti</t>
  </si>
  <si>
    <t>DEH</t>
  </si>
  <si>
    <t>https://www.hydrogenics.com/2018/09/19/hydrogenics-to-supply-2-5mw-energy-storage-solution-for-haeolus-wind-to-hydrogen-project-in-norway/</t>
  </si>
  <si>
    <t xml:space="preserve">Sfikia Pumped Hydro Power Station </t>
  </si>
  <si>
    <t>Sfikia-Veria</t>
  </si>
  <si>
    <t>Pyrgos</t>
  </si>
  <si>
    <t>Crete island – Chania, Heraklion, Lasithi – Arkalochoriou, Viannou, Lefkis, Itanou, Sitias, Makri Yalou, Sivritou, Georgioupolis  Municipality</t>
  </si>
  <si>
    <t>Vitsilokoumi, Agios Charalampos, Pirgos, Vigla, Amygdalokefala, Romanati</t>
  </si>
  <si>
    <t>Crete Renewables SA</t>
  </si>
  <si>
    <t>Crete Island – Herakleion &amp; Rethymna – Finika, Lampi, Malia Municipality</t>
  </si>
  <si>
    <t>Koutroulia, Ano Limni, Kali Sikia, Lambini</t>
  </si>
  <si>
    <t>Idroaioliki Aigaiou SA</t>
  </si>
  <si>
    <t>Crete Island – Lasithis &amp; Rethymna – Itanou, Lefkis, Sitia Municipality</t>
  </si>
  <si>
    <t>Fro;ydia, Ligias, Plativolo Troula Halkias Korfi Potamon Dam</t>
  </si>
  <si>
    <t>Terna Energy SA</t>
  </si>
  <si>
    <t>Atherinolakos</t>
  </si>
  <si>
    <t>MINOS</t>
  </si>
  <si>
    <t>NUR Energie</t>
  </si>
  <si>
    <t xml:space="preserve">Amari Pumped Hydro Hybrid Project </t>
  </si>
  <si>
    <t>Rethymnon</t>
  </si>
  <si>
    <t>Crete Island – Chania &amp; Lasithi – Voukolion, Mousouron Siteia Municipality</t>
  </si>
  <si>
    <t>Makrikambos, Drimias, Psarou Lagadi, Fonia Detis</t>
  </si>
  <si>
    <t>ARIES AIOLOS Energy SA</t>
  </si>
  <si>
    <t>Rhodes island – Atavirou, South Rhodes Municipality</t>
  </si>
  <si>
    <t>Vouni, Xelorimi, Pelekanos, Mavro Bouno, Voukolies</t>
  </si>
  <si>
    <t>Aioliki Energeiaki Lakonias SA</t>
  </si>
  <si>
    <t>Crete Island – Lasithi – Sitias, Makri Yalou Municipality</t>
  </si>
  <si>
    <t>Piskopiani</t>
  </si>
  <si>
    <t>LEKKA AIOLOS SA</t>
  </si>
  <si>
    <t>Lesvos island – Eressos Antissis Municipality</t>
  </si>
  <si>
    <t>Vigla Plakes, Aetos, Eressos Dam</t>
  </si>
  <si>
    <t>Aioliki Olympou Evoias SA</t>
  </si>
  <si>
    <t>Norway Ministry</t>
  </si>
  <si>
    <t>Crete Island – Herakleion – Krousonas Municipality</t>
  </si>
  <si>
    <t>Voskero Voukolia</t>
  </si>
  <si>
    <t>ENEL GREEN POWER HELLAS SA</t>
  </si>
  <si>
    <t>Crete Island – Chania – Kantanou Municipality</t>
  </si>
  <si>
    <t>Distrata</t>
  </si>
  <si>
    <t>LEONTIO AIOLOS SA</t>
  </si>
  <si>
    <t>Rhodes island – Lindion &amp; South Rhodes Municipality</t>
  </si>
  <si>
    <t>Xera Xila, Stavros, Sholiou Chorafi, Emnio</t>
  </si>
  <si>
    <t>ARGOLIDA AIOLOS SA</t>
  </si>
  <si>
    <t>Crete Island – Rethymna – Foinika, Nikiforou Foka, Lappaion Municipality</t>
  </si>
  <si>
    <t>Kefala, Mavri, Krioneritis</t>
  </si>
  <si>
    <t>RISIORI AIOLOS SA</t>
  </si>
  <si>
    <t>Monokara Kefales</t>
  </si>
  <si>
    <t>Aioliki Theodoron SA</t>
  </si>
  <si>
    <t>Rhodes island – Atavirou, Archangellou, Kameirou Municipality</t>
  </si>
  <si>
    <t>Xoxlakonos, Palaiokastro, Thalassies</t>
  </si>
  <si>
    <t>Aioliki Lira SA</t>
  </si>
  <si>
    <t>Crete island – Chania – Innachoriou Municipality</t>
  </si>
  <si>
    <t>Profitis Ilias</t>
  </si>
  <si>
    <t>Crete Island – Lasithi – Sitia Makri Yalou Municipality</t>
  </si>
  <si>
    <t>Askordialia</t>
  </si>
  <si>
    <t>Skala Energeias SA</t>
  </si>
  <si>
    <t>Crete Island – Chania – Mousouron Municipality</t>
  </si>
  <si>
    <t>Strogili Korifi</t>
  </si>
  <si>
    <t>Aioliki Mousouron SA</t>
  </si>
  <si>
    <t>Crete Island – Chania – Inachoriou &amp; Kissamou Municilpality</t>
  </si>
  <si>
    <t>Stavros</t>
  </si>
  <si>
    <t>SFINARI DYTIKOS HYBRID SA</t>
  </si>
  <si>
    <t>Ikaria Island – Ikaria Municipality</t>
  </si>
  <si>
    <t>Stravokountouras, Proesperas, Kato Proesperas</t>
  </si>
  <si>
    <t>PPC Renewables SA</t>
  </si>
  <si>
    <t>Crete Island – Chania – Voukolion, Mousouron Municipality</t>
  </si>
  <si>
    <t>Strogili Korifi Agios Ioannis</t>
  </si>
  <si>
    <t>DYTIKOS HYBRID SA</t>
  </si>
  <si>
    <t>TILOS (Technology Innovation for the Local Scale Optimum Integration of Battery Energy Storage) </t>
  </si>
  <si>
    <t>Tilos island</t>
  </si>
  <si>
    <t>TILOS consortium partners</t>
  </si>
  <si>
    <t>Hungary</t>
  </si>
  <si>
    <t>Budapest</t>
  </si>
  <si>
    <t>Wärtsilä</t>
  </si>
  <si>
    <t>Alteo</t>
  </si>
  <si>
    <t>IntelliStore 1000 - 1MWh Power Plant Balancing Power Optimization </t>
  </si>
  <si>
    <t>Tiszaújváros</t>
  </si>
  <si>
    <t>Energen Power Holding AB</t>
  </si>
  <si>
    <t>Ireland</t>
  </si>
  <si>
    <t>Mayo</t>
  </si>
  <si>
    <t>MAREX</t>
  </si>
  <si>
    <t>EirGrid</t>
  </si>
  <si>
    <t>Organic Power</t>
  </si>
  <si>
    <t>Tipperary</t>
  </si>
  <si>
    <t>Silvermines</t>
  </si>
  <si>
    <t>Siga Hydro</t>
  </si>
  <si>
    <t>Kellis</t>
  </si>
  <si>
    <t>Kellistown Energy Storage</t>
  </si>
  <si>
    <t>Submitted</t>
  </si>
  <si>
    <t>Derrycarney</t>
  </si>
  <si>
    <t>Lumcloon BESS</t>
  </si>
  <si>
    <t>Hanwha Energy Corporation</t>
  </si>
  <si>
    <t>http://www.energa-wytwarzanie.pl/obiekty/lista-obiektow/zydowo,51,obiekt.html</t>
  </si>
  <si>
    <t>Shannonbridge ESS B</t>
  </si>
  <si>
    <t>Poolbeg</t>
  </si>
  <si>
    <t>Poolbeg BESS</t>
  </si>
  <si>
    <t>Turlough</t>
  </si>
  <si>
    <t>Turlough Hill-1</t>
  </si>
  <si>
    <t>Electricity Supply Board (ESB)</t>
  </si>
  <si>
    <t>https://cleantechnica.com/2018/10/22/byds-first-energy-storage-project-in-poland-begins-operations/</t>
  </si>
  <si>
    <t>Turlough Hill-2</t>
  </si>
  <si>
    <t>https://www.energystorageexchange.org/projects/1034</t>
  </si>
  <si>
    <t>Turlough Hill-3</t>
  </si>
  <si>
    <t>Turlough Hill-4</t>
  </si>
  <si>
    <t>Lisdrum</t>
  </si>
  <si>
    <t>Lisdrumdoagh Energy Storage Facility</t>
  </si>
  <si>
    <t>Highfield Storage
Limited</t>
  </si>
  <si>
    <t>Gorman</t>
  </si>
  <si>
    <t>Gorman ESS &amp; Extension</t>
  </si>
  <si>
    <t>Bidding Process</t>
  </si>
  <si>
    <t>RES Storage Ireland Ltd.</t>
  </si>
  <si>
    <t>DGEG</t>
  </si>
  <si>
    <t>Galway</t>
  </si>
  <si>
    <t>Athenry ADC</t>
  </si>
  <si>
    <t>ESB</t>
  </si>
  <si>
    <t>Kilkenny</t>
  </si>
  <si>
    <t>Sionhermitage (prev Nore Power G&amp;S)</t>
  </si>
  <si>
    <t>Greener Ideas</t>
  </si>
  <si>
    <t>Athea</t>
  </si>
  <si>
    <t>Beenanaspock &amp; Tobertoreen BESS</t>
  </si>
  <si>
    <t>Stakraft Asset Management Limited</t>
  </si>
  <si>
    <t>Meath Hill</t>
  </si>
  <si>
    <t>Ardagh South Energy Storage Facility</t>
  </si>
  <si>
    <t>Innogy Renewables Ireland Limited</t>
  </si>
  <si>
    <t>Offaly</t>
  </si>
  <si>
    <t>Ballydaly Battery Storage Facility</t>
  </si>
  <si>
    <t>Clare</t>
  </si>
  <si>
    <t>Ballykeelaun Battery Energy Storage System</t>
  </si>
  <si>
    <t>Booltaigh Energy Storage Facility</t>
  </si>
  <si>
    <t>Carigona Battery Storage Facility</t>
  </si>
  <si>
    <t>Kilpaddoge</t>
  </si>
  <si>
    <t>Glencloosagh Phase 3</t>
  </si>
  <si>
    <t>Glencloosagh Energy
Limited</t>
  </si>
  <si>
    <t>Inchicore</t>
  </si>
  <si>
    <t>Inchicore BESS</t>
  </si>
  <si>
    <t>Leitrim</t>
  </si>
  <si>
    <t>Jamestown Battery Energy Storage System</t>
  </si>
  <si>
    <t>Great Island</t>
  </si>
  <si>
    <t>Kilmannock Battery Storage Facility</t>
  </si>
  <si>
    <t>Grid System Services
Limited</t>
  </si>
  <si>
    <t>Kilpadogue Bess</t>
  </si>
  <si>
    <t>Lisnawully Battery Storage</t>
  </si>
  <si>
    <t>Oldtown Battery</t>
  </si>
  <si>
    <t>Kilteel</t>
  </si>
  <si>
    <t>Porterstown Battery Storage Facility</t>
  </si>
  <si>
    <t>Dublin</t>
  </si>
  <si>
    <t>Sillogue Battery Storage Facility</t>
  </si>
  <si>
    <t>Irishtown</t>
  </si>
  <si>
    <t>South Wall BESS</t>
  </si>
  <si>
    <t>Barnahely Energy Storage System</t>
  </si>
  <si>
    <t>Kelwin Power Plant - Phase 2</t>
  </si>
  <si>
    <t>Derryiron</t>
  </si>
  <si>
    <t>Rhode 20MW ESS</t>
  </si>
  <si>
    <t>Electrochemical + flywheel</t>
  </si>
  <si>
    <t>Schwungrad Energie Ltd</t>
  </si>
  <si>
    <t>Longpoint</t>
  </si>
  <si>
    <t>Aghada BESS</t>
  </si>
  <si>
    <t>Crane</t>
  </si>
  <si>
    <t>Avonbeg BESS</t>
  </si>
  <si>
    <t>Limerick</t>
  </si>
  <si>
    <t>Bawnmore Battery Storage</t>
  </si>
  <si>
    <t>Camlin Multi Technology Site</t>
  </si>
  <si>
    <t>Banoge</t>
  </si>
  <si>
    <t>Gorey BESS</t>
  </si>
  <si>
    <t>RES Storage Ireland Ltd</t>
  </si>
  <si>
    <t>Cork</t>
  </si>
  <si>
    <t>Killaveenoge Battery Storage</t>
  </si>
  <si>
    <t>MCB Battery Storage</t>
  </si>
  <si>
    <t>PWWP Developments
Ltd.</t>
  </si>
  <si>
    <t>https://energyindustryreview.com/renewables/edpr-opens-pioneering-battery-based-energy-storage-facility-in-romania/</t>
  </si>
  <si>
    <t>Kerry</t>
  </si>
  <si>
    <t>Kilathmoy B.E.S.S.</t>
  </si>
  <si>
    <t>Barnaderg B.E.S.S.</t>
  </si>
  <si>
    <t>Laois</t>
  </si>
  <si>
    <t xml:space="preserve">Clonminam Energy
Storage Facility </t>
  </si>
  <si>
    <t>Faha Battery Energy Storage System</t>
  </si>
  <si>
    <t>Corduff</t>
  </si>
  <si>
    <t>Huntstown BESS</t>
  </si>
  <si>
    <t>Lisbrien B.E.S.S.</t>
  </si>
  <si>
    <t>Lisduff B.E.S.S</t>
  </si>
  <si>
    <t>Mishells Cross Battery Storage</t>
  </si>
  <si>
    <t>Polefield Battery Energy Storage System</t>
  </si>
  <si>
    <t>Stephenstown</t>
  </si>
  <si>
    <t>Gardnershill FGS</t>
  </si>
  <si>
    <t>Innogy Renewables Ireland Ltd</t>
  </si>
  <si>
    <t>Kealkill Battery Storage</t>
  </si>
  <si>
    <t>Knocknagoum Battery
Storage</t>
  </si>
  <si>
    <t>Kildare</t>
  </si>
  <si>
    <t>Moatstown Battery
Energy Storage</t>
  </si>
  <si>
    <t>VSD, a.s.</t>
  </si>
  <si>
    <t>Moneypoint</t>
  </si>
  <si>
    <t>Moneypoint Battery Energy Storage</t>
  </si>
  <si>
    <t>Dundalk</t>
  </si>
  <si>
    <t>Dundalk Institute of Technology (DkIT) Wind Turbine Energy Storage - CALMAC k</t>
  </si>
  <si>
    <t>Calmac</t>
  </si>
  <si>
    <t>Glenmore Battery Storage</t>
  </si>
  <si>
    <t>Waterford</t>
  </si>
  <si>
    <t>Ballymac Storage</t>
  </si>
  <si>
    <t>Power Capital
Renewable Energy Ltd.</t>
  </si>
  <si>
    <t>Shranakilla Energy Park</t>
  </si>
  <si>
    <t>ESB SOLAR (IRELAND)
LIMITED</t>
  </si>
  <si>
    <t>https://www.energy-storage.news/news/slovenia-becomes-first-balkan-state-to-install-grid-scale-tesla-ess</t>
  </si>
  <si>
    <t>Mainstream Renewable Power - 2000 kW</t>
  </si>
  <si>
    <t>Mainstream Renewable Power</t>
  </si>
  <si>
    <t>Adora Energy</t>
  </si>
  <si>
    <t>Gaelectric, Tesla - 1 MW BESS </t>
  </si>
  <si>
    <t>Gaelectric</t>
  </si>
  <si>
    <t>https://www.energystorageexchange.org/projects?q=&amp;title=&amp;technologyBroadCategory%5B%5D=Electro-chemical&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Spain&amp;state=</t>
  </si>
  <si>
    <t>Rhode</t>
  </si>
  <si>
    <t>Rhode Hybrid Flywheel Energy Storage Plant - Schwungrad Energie 4 150kW units</t>
  </si>
  <si>
    <t>Schwungrad Energie</t>
  </si>
  <si>
    <t>Tallaght Smart Grid Testbed: Lithium Ion Battery</t>
  </si>
  <si>
    <t>Micro Electricity Generation Association Of Ireland</t>
  </si>
  <si>
    <t>Rhode Hybrid Demo Project - Hitachi Chemical</t>
  </si>
  <si>
    <t>ESB Networks Ltc</t>
  </si>
  <si>
    <t xml:space="preserve">Freqcon's Tallaght Smart Grid Testbed, Dublin Ecoult </t>
  </si>
  <si>
    <t>Freqcon</t>
  </si>
  <si>
    <t>Tallaght Smart Grid Testbed: Ultracapacitors</t>
  </si>
  <si>
    <t>Electrochemical Capacitors</t>
  </si>
  <si>
    <t>Italy</t>
  </si>
  <si>
    <t>Entracque</t>
  </si>
  <si>
    <t>Chiotas Piastra-1-2-3-4-5-6</t>
  </si>
  <si>
    <t>TERNA SPA</t>
  </si>
  <si>
    <t>Enel</t>
  </si>
  <si>
    <t>https://solarpaces.nrel.gov/by-country/ES</t>
  </si>
  <si>
    <t>Presenzano</t>
  </si>
  <si>
    <t>Presenzano-1</t>
  </si>
  <si>
    <t>Maccagno</t>
  </si>
  <si>
    <t>Ronco Valgrande</t>
  </si>
  <si>
    <t>Edolo</t>
  </si>
  <si>
    <t>Edolo-1-2-3-4-5-6</t>
  </si>
  <si>
    <t>Solarino</t>
  </si>
  <si>
    <t>Anapo (Solarino) Pumped Storage Plant</t>
  </si>
  <si>
    <t>Campolattaro</t>
  </si>
  <si>
    <t>Campolattaro Pumped Hydro Storage Plant</t>
  </si>
  <si>
    <t>REPower</t>
  </si>
  <si>
    <t>Fano Adriano</t>
  </si>
  <si>
    <t>San Giacomo al Vomano</t>
  </si>
  <si>
    <t>1947 - 1998</t>
  </si>
  <si>
    <t>https://www.engerati.com/article/spain-gets-its-first-hybrid-wind-power-battery-storage-plant</t>
  </si>
  <si>
    <t>Vezzano</t>
  </si>
  <si>
    <t>San Massenza</t>
  </si>
  <si>
    <t>Camugnano</t>
  </si>
  <si>
    <t>Bargi</t>
  </si>
  <si>
    <t>European Commission</t>
  </si>
  <si>
    <t>Sellero</t>
  </si>
  <si>
    <t>San Fiorano-1</t>
  </si>
  <si>
    <t>Ovodda</t>
  </si>
  <si>
    <t>Taloro</t>
  </si>
  <si>
    <t>1972 - 1978</t>
  </si>
  <si>
    <t>Vittorio Veneto</t>
  </si>
  <si>
    <t>Fadalto</t>
  </si>
  <si>
    <t>L'Aquila</t>
  </si>
  <si>
    <t>Provvidenza</t>
  </si>
  <si>
    <t>Gargnano</t>
  </si>
  <si>
    <t>Rovina Hydro Power Plant (Entracque Pumped Storage)</t>
  </si>
  <si>
    <t>Priolo Gargallo</t>
  </si>
  <si>
    <t>Anapo Solarino - 1</t>
  </si>
  <si>
    <t>Anapo Solarino - 2</t>
  </si>
  <si>
    <t>https://www.energystorageexchange.org/projects</t>
  </si>
  <si>
    <t>Anapo Solarino - 3</t>
  </si>
  <si>
    <t>https://www.iea-coal.org/spain-enel-coal-plant-battery-projects-taking-shape/</t>
  </si>
  <si>
    <t>Anapo Solarino - 4</t>
  </si>
  <si>
    <t>Rovina Piastra</t>
  </si>
  <si>
    <t>Riva del Garda</t>
  </si>
  <si>
    <t>Capriati a Volturno</t>
  </si>
  <si>
    <t>Capriati</t>
  </si>
  <si>
    <t>BKW</t>
  </si>
  <si>
    <t>Ponale (Riva del Garda Ledro) Hydroelectric Power Station</t>
  </si>
  <si>
    <t>Piana degli Albanesi</t>
  </si>
  <si>
    <t>Guadalami</t>
  </si>
  <si>
    <t>Pont Ventoux-3</t>
  </si>
  <si>
    <t>IREN Energia</t>
  </si>
  <si>
    <t>LANZADA</t>
  </si>
  <si>
    <t>UP_VALMALENCO_1 (350 MW) - Campo Moro</t>
  </si>
  <si>
    <t>ENEL PRODUZIONE SPA</t>
  </si>
  <si>
    <t>ULTIMO</t>
  </si>
  <si>
    <t>PRACOMUNE</t>
  </si>
  <si>
    <t>ALPERIA GREENPOWER SRL</t>
  </si>
  <si>
    <t>LOCANA</t>
  </si>
  <si>
    <t>TELESSIO</t>
  </si>
  <si>
    <t>IREN ENERGIA SPA</t>
  </si>
  <si>
    <t>https://tyndp.entsoe.eu/tyndp2018/projects/storage_projects/1019</t>
  </si>
  <si>
    <t>Terna Grid Defense Plan Phase II (1)</t>
  </si>
  <si>
    <t>Codronigianos</t>
  </si>
  <si>
    <t xml:space="preserve">Announced </t>
  </si>
  <si>
    <t>Terna SANC project (1)</t>
  </si>
  <si>
    <t>Flumeri</t>
  </si>
  <si>
    <t>Terna SANC project (2)</t>
  </si>
  <si>
    <t>Miscano</t>
  </si>
  <si>
    <t>PIATEDA</t>
  </si>
  <si>
    <t>UP_ALTOADDA_1 (327 MW) - Zappello</t>
  </si>
  <si>
    <t>EDISON SPA</t>
  </si>
  <si>
    <t>Terna SANC project (3)</t>
  </si>
  <si>
    <t>Scampitella</t>
  </si>
  <si>
    <t>Archimede</t>
  </si>
  <si>
    <t>ENEL</t>
  </si>
  <si>
    <t>Terna Grid Defense Plan Phase II (2)</t>
  </si>
  <si>
    <t xml:space="preserve">Enel Chiaravalle Substation </t>
  </si>
  <si>
    <t>Chiaravalle</t>
  </si>
  <si>
    <t>Enel Puglia ESS</t>
  </si>
  <si>
    <t>Foggia</t>
  </si>
  <si>
    <t xml:space="preserve">Enel Dirillo Substation BESS Project </t>
  </si>
  <si>
    <t>Ragusa</t>
  </si>
  <si>
    <t>https://www.energystorageexchange.org/projects?q=&amp;title=&amp;technologyBroadCategory%5B%5D=Electro-chemical&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Spain&amp;state=; https://sandia.gov/ess-ssl/gesdb/public/projects.html#1037</t>
  </si>
  <si>
    <t>Terna Storage Lab 2 (5)</t>
  </si>
  <si>
    <t>Ciminna</t>
  </si>
  <si>
    <t>https://tyndp.entsoe.eu/tyndp2018/projects/storage_projects/1012</t>
  </si>
  <si>
    <t>Terna Storage Lab 1 (6)</t>
  </si>
  <si>
    <t>Codrongianos</t>
  </si>
  <si>
    <t>Terna Storage Lab 1 (2)</t>
  </si>
  <si>
    <t xml:space="preserve">INGRID Hydrogen Demonstration Project </t>
  </si>
  <si>
    <t>Troia</t>
  </si>
  <si>
    <t>https://tyndp.entsoe.eu/tyndp2018/projects/storage_projects/1011</t>
  </si>
  <si>
    <t xml:space="preserve">Enel Isernia Smart Grid Project </t>
  </si>
  <si>
    <t>Carpinone</t>
  </si>
  <si>
    <t>Terna Storage Lab 2 (4)</t>
  </si>
  <si>
    <t>Terna Storage Lab 2 (1)</t>
  </si>
  <si>
    <t>Terna Storage Lab 2 (3)</t>
  </si>
  <si>
    <t>Terna Storage Lab 1 (7)</t>
  </si>
  <si>
    <t>NANiCl</t>
  </si>
  <si>
    <t>Terna Storage Lab 1 (1)</t>
  </si>
  <si>
    <t>Terna Storage Lab 1 (3)</t>
  </si>
  <si>
    <t>Terna Storage Lab 1 (4)</t>
  </si>
  <si>
    <t>https://tyndp.entsoe.eu/tyndp2018/projects/storage_projects/1027</t>
  </si>
  <si>
    <t>Terna Storage Lab 1 (5)</t>
  </si>
  <si>
    <t xml:space="preserve">GRID4EU Demo 4 : Enel Rcube </t>
  </si>
  <si>
    <t>Forli-Cesena</t>
  </si>
  <si>
    <t>Terna Storage Lab 1, Sardinia (9)</t>
  </si>
  <si>
    <t>Terna Storage Lab 2 (7)</t>
  </si>
  <si>
    <t>Terna Storage Lab 2 (2)</t>
  </si>
  <si>
    <t>Terna Storage Lab 1 (9)</t>
  </si>
  <si>
    <t>Terna Storage Lab 2 (6)</t>
  </si>
  <si>
    <t>https://www.pv-tech.org/news/51221</t>
  </si>
  <si>
    <t>Terna Storage Lab 1 (8)</t>
  </si>
  <si>
    <t xml:space="preserve">Dal Molin Thermal Energy Storage </t>
  </si>
  <si>
    <t>Vicenza</t>
  </si>
  <si>
    <t xml:space="preserve">Enel Ventotene Project - Siemens </t>
  </si>
  <si>
    <t>Ventotene</t>
  </si>
  <si>
    <t>Almisano</t>
  </si>
  <si>
    <t>FIAMM Green Energy Island</t>
  </si>
  <si>
    <t>FIAMM spa</t>
  </si>
  <si>
    <t>Capo d'Orlando</t>
  </si>
  <si>
    <t>Tozzi Green - i-NEXT</t>
  </si>
  <si>
    <t>City Hall Capo d'Orlando</t>
  </si>
  <si>
    <t>Savona</t>
  </si>
  <si>
    <t>Smart Polygeneration Microgrid, Univeristy of Genoa</t>
  </si>
  <si>
    <t>University of Genoa</t>
  </si>
  <si>
    <t>APRILIA</t>
  </si>
  <si>
    <t>IMPIANTO IDROELETTRICO DA 45 KW</t>
  </si>
  <si>
    <t>E-DISTRIBUZIONE S.P.A.</t>
  </si>
  <si>
    <t>ABBVIE S.R.L.</t>
  </si>
  <si>
    <t>Sant'Alberto</t>
  </si>
  <si>
    <t>Tozzi Energy Storage System - TESS</t>
  </si>
  <si>
    <t>Solar Farm</t>
  </si>
  <si>
    <t>Enel Voltage Regulation at L'Aquila</t>
  </si>
  <si>
    <t>Enel Distribuzione</t>
  </si>
  <si>
    <t>Teramo</t>
  </si>
  <si>
    <t>Enel Voltage Regulation ESS at Teramo</t>
  </si>
  <si>
    <t>Livorno</t>
  </si>
  <si>
    <t>Enel Livorno Test Facility: 20 kW ZEBRA</t>
  </si>
  <si>
    <t>CODIGORO</t>
  </si>
  <si>
    <t>C.A.D.F. S.p.A.</t>
  </si>
  <si>
    <t>E-DISTRIBUZIONE SPA</t>
  </si>
  <si>
    <t>C.A.D.F. SPA</t>
  </si>
  <si>
    <t>Enel Livorno Test Facility: 15 kW Lithium Ion</t>
  </si>
  <si>
    <t>Enel Livorno Test Facility: 10 kW Vanadium Redox Flow</t>
  </si>
  <si>
    <t>Cellstrom (Gildemeister Energy Solutions)</t>
  </si>
  <si>
    <t>Behind the meter facility</t>
  </si>
  <si>
    <t>Rome</t>
  </si>
  <si>
    <t xml:space="preserve">ACEA Raffineria Substation Smart Grid </t>
  </si>
  <si>
    <t>Li-ion LTO</t>
  </si>
  <si>
    <t>ACEA Distribuzione S.p.A</t>
  </si>
  <si>
    <t>Lithuania</t>
  </si>
  <si>
    <t>Kruonis</t>
  </si>
  <si>
    <t>Kruonis-1</t>
  </si>
  <si>
    <t>1992 - 1998</t>
  </si>
  <si>
    <t>Lietuvos Energija</t>
  </si>
  <si>
    <t>https://sandia.gov/ess-ssl/gesdb/public/projects.html#1</t>
  </si>
  <si>
    <t>DOE database</t>
  </si>
  <si>
    <t>Kruonis-2</t>
  </si>
  <si>
    <t>https://sandia.gov/ess-ssl/gesdb/public/projects.html#2</t>
  </si>
  <si>
    <t>Kruonis-3</t>
  </si>
  <si>
    <t>Kruonis-4</t>
  </si>
  <si>
    <t>Kruonis-5</t>
  </si>
  <si>
    <t>https://sandia.gov/ess-ssl/gesdb/public/projects.html#8</t>
  </si>
  <si>
    <t>Vulinius</t>
  </si>
  <si>
    <t>Litgrid AB</t>
  </si>
  <si>
    <t>Luxembourg</t>
  </si>
  <si>
    <t>Vianden</t>
  </si>
  <si>
    <t>Vianden 11</t>
  </si>
  <si>
    <t>Société Electrique de l'Our</t>
  </si>
  <si>
    <t>https://sandia.gov/ess-ssl/gesdb/public/projects.html#13</t>
  </si>
  <si>
    <t>Vianden 10</t>
  </si>
  <si>
    <t>Vianden 1</t>
  </si>
  <si>
    <t>Vianden 2</t>
  </si>
  <si>
    <t>Vianden 3</t>
  </si>
  <si>
    <t>https://sandia.gov/ess-ssl/gesdb/public/projects.html#17</t>
  </si>
  <si>
    <t>Vianden 4</t>
  </si>
  <si>
    <t>Vianden 5</t>
  </si>
  <si>
    <t>Vianden 6</t>
  </si>
  <si>
    <t>https://sandia.gov/ess-ssl/gesdb/public/projects.html#22</t>
  </si>
  <si>
    <t>Vianden 7</t>
  </si>
  <si>
    <t>Vianden 8</t>
  </si>
  <si>
    <t>https://sandia.gov/ess-ssl/gesdb/public/projects.html#24</t>
  </si>
  <si>
    <t>Vianden 9</t>
  </si>
  <si>
    <t>Netherlands</t>
  </si>
  <si>
    <t>Zuidwending</t>
  </si>
  <si>
    <t>CAES Zuidwending</t>
  </si>
  <si>
    <t>Corre Energy Storage BV</t>
  </si>
  <si>
    <t>Rotterdam</t>
  </si>
  <si>
    <t>Vlissingen</t>
  </si>
  <si>
    <t xml:space="preserve">Vlissingen Advancion Energy Storage - AES </t>
  </si>
  <si>
    <t>AES</t>
  </si>
  <si>
    <t>Bonaire</t>
  </si>
  <si>
    <t>Contourglobal Bonaire</t>
  </si>
  <si>
    <t>Amsterdam</t>
  </si>
  <si>
    <t xml:space="preserve">Johan Cruyff ArenA Storage - The Mobility House </t>
  </si>
  <si>
    <t>The Mobility House</t>
  </si>
  <si>
    <t>Amsterdam Energy Arena </t>
  </si>
  <si>
    <t>Nissan</t>
  </si>
  <si>
    <t>https://sandia.gov/ess-ssl/gesdb/public/projects.html#37</t>
  </si>
  <si>
    <t>Kranlendijk</t>
  </si>
  <si>
    <t xml:space="preserve">Bonaire Wind-Diesel Hybrid </t>
  </si>
  <si>
    <t>Nickel Cadmium</t>
  </si>
  <si>
    <t>https://sandia.gov/ess-ssl/gesdb/public/projects.html#38</t>
  </si>
  <si>
    <t>Zeewolde</t>
  </si>
  <si>
    <t>FCR Storage</t>
  </si>
  <si>
    <t>Nuon-Vattenfall</t>
  </si>
  <si>
    <t>https://sandia.gov/ess-ssl/gesdb/public/projects.html#42</t>
  </si>
  <si>
    <t>Gissenburg</t>
  </si>
  <si>
    <t>TBI Alfen</t>
  </si>
  <si>
    <t>https://sandia.gov/ess-ssl/gesdb/public/projects.html#45</t>
  </si>
  <si>
    <t>San Nicolas (Aruba)</t>
  </si>
  <si>
    <t>Hydrostor UCAES Aruba Project - Low-Cost Air Cavity to the Bottom of a Lake or Ocean</t>
  </si>
  <si>
    <t>Hydrostor</t>
  </si>
  <si>
    <t>Etten-Leur</t>
  </si>
  <si>
    <t xml:space="preserve">Etten-Leur Smart Storage - Enexis </t>
  </si>
  <si>
    <t>Arnhem</t>
  </si>
  <si>
    <t>SOPRA HAN University</t>
  </si>
  <si>
    <t>2014+</t>
  </si>
  <si>
    <t>SOPRA Consortium</t>
  </si>
  <si>
    <t>Lelystad</t>
  </si>
  <si>
    <t>SOPRA WUR Farm</t>
  </si>
  <si>
    <t>Hague</t>
  </si>
  <si>
    <t>SOPRA Zero Watt project</t>
  </si>
  <si>
    <t>https://sandia.gov/ess-ssl/gesdb/public/projects.html#59</t>
  </si>
  <si>
    <t>Afsluitdijk</t>
  </si>
  <si>
    <t>Quick Charging EV's Powered by the Sun (Afsluitdijk A7)</t>
  </si>
  <si>
    <t>MisterGreen Electric Lease</t>
  </si>
  <si>
    <t>Beesd</t>
  </si>
  <si>
    <t>Quick Charging EV's Powered by the Sun (Beesd A2)</t>
  </si>
  <si>
    <t>Electro-chemical battery and chemical storage</t>
  </si>
  <si>
    <t>https://sandia.gov/ess-ssl/gesdb/public/projects.html#65</t>
  </si>
  <si>
    <t>Bodegraven</t>
  </si>
  <si>
    <t>Quick Charging EV's Powered by the Sun (Bodegraven A12)</t>
  </si>
  <si>
    <t>Zaandam</t>
  </si>
  <si>
    <t>Quick Charging EV's Powered by the Sun (Zaandam A8)</t>
  </si>
  <si>
    <t>Amstelveen</t>
  </si>
  <si>
    <t>Quick Charging EV's Powered by the Sun (Amstelveen A9)</t>
  </si>
  <si>
    <t>Breukelen</t>
  </si>
  <si>
    <t>Quick Charging EV's Powered by the Sun (Breukelen)</t>
  </si>
  <si>
    <t>2013+</t>
  </si>
  <si>
    <t>Bunnik</t>
  </si>
  <si>
    <t>Quick Charging EV's Powered by the Sun (Bunnik A12)</t>
  </si>
  <si>
    <t>https://sandia.gov/ess-ssl/gesdb/public/projects.html#77</t>
  </si>
  <si>
    <t>Delft</t>
  </si>
  <si>
    <t>Quick Charging EV's Powered by the Sun (Delft A13)</t>
  </si>
  <si>
    <t>Geldermalsen</t>
  </si>
  <si>
    <t>Quick Charging EV's Powered by the Sun (Geldermalsen A2)</t>
  </si>
  <si>
    <t>https://sandia.gov/ess-ssl/gesdb/public/projects.html#80</t>
  </si>
  <si>
    <t>Heemskerk</t>
  </si>
  <si>
    <t>Quick Charging EV's Powered by the Sun (Heemskerk A9)</t>
  </si>
  <si>
    <t>Hoogblokland</t>
  </si>
  <si>
    <t>Quick Charging EV's Powered by the Sun (Hoogblokland A27)</t>
  </si>
  <si>
    <t>https://sandia.gov/ess-ssl/gesdb/public/projects.html#89</t>
  </si>
  <si>
    <t>Ketelbrug</t>
  </si>
  <si>
    <t>Quick Charging EV's Powered by the Sun (Ketelbrug A6)</t>
  </si>
  <si>
    <t>Leiden</t>
  </si>
  <si>
    <t>Quick Charging EV's Powered by the Sun (Leiden A4)</t>
  </si>
  <si>
    <t>Ridderkerk</t>
  </si>
  <si>
    <t>Quick Charging EV's Powered by the Sun (Ridderkerk A15)</t>
  </si>
  <si>
    <t>Woerden</t>
  </si>
  <si>
    <t>Quick Charging EV's Powered by the Sun (Woerden A12)</t>
  </si>
  <si>
    <t>https://sandia.gov/ess-ssl/gesdb/public/projects.html#96</t>
  </si>
  <si>
    <t>Vierakker</t>
  </si>
  <si>
    <t>Fotonenboer 't Spieker Dairy Farm</t>
  </si>
  <si>
    <t>Federally Owned</t>
  </si>
  <si>
    <t>Spieker Dairy Farm</t>
  </si>
  <si>
    <t>https://sandia.gov/ess-ssl/gesdb/public/projects.html#97</t>
  </si>
  <si>
    <t>Poland</t>
  </si>
  <si>
    <t>Zarnowiec</t>
  </si>
  <si>
    <t>Zarnowiec H1</t>
  </si>
  <si>
    <t>PGE (Polska Grupa Energetyczna)</t>
  </si>
  <si>
    <t>Zarnowiec H2</t>
  </si>
  <si>
    <t>Zarnowiec H3</t>
  </si>
  <si>
    <t>Zarnowiec H4</t>
  </si>
  <si>
    <t>https://sandia.gov/ess-ssl/gesdb/public/projects.html#162</t>
  </si>
  <si>
    <t>Miedzybrodzie Zywieckie</t>
  </si>
  <si>
    <t>Porabka Zar H1</t>
  </si>
  <si>
    <t>Porabka Zar H2</t>
  </si>
  <si>
    <t>https://sandia.gov/ess-ssl/gesdb/public/projects.html#164</t>
  </si>
  <si>
    <t>Porabka Zar H3</t>
  </si>
  <si>
    <t>Porabka Zar H4</t>
  </si>
  <si>
    <t>Jezioro Sromowieckie</t>
  </si>
  <si>
    <t>Niedzica Pumped Storage Power Plant</t>
  </si>
  <si>
    <t>Polish Government</t>
  </si>
  <si>
    <t>https://sandia.gov/ess-ssl/gesdb/public/projects.html#170</t>
  </si>
  <si>
    <t>Zabrodzie</t>
  </si>
  <si>
    <t>Solina Hydrozespol H1</t>
  </si>
  <si>
    <t>Solina Hydrozespol H2</t>
  </si>
  <si>
    <t>Zydowo</t>
  </si>
  <si>
    <t>Zydowo H3</t>
  </si>
  <si>
    <t>ENERGA OZE</t>
  </si>
  <si>
    <t>https://sandia.gov/ess-ssl/gesdb/public/projects.html#176</t>
  </si>
  <si>
    <t>Zydowo H1</t>
  </si>
  <si>
    <t>Zydowo H2</t>
  </si>
  <si>
    <t>Solina Hydrozespol H3</t>
  </si>
  <si>
    <t>Solina Hydrozespol H4</t>
  </si>
  <si>
    <t>Dychów</t>
  </si>
  <si>
    <t>Dychow H2</t>
  </si>
  <si>
    <t>https://sandia.gov/ess-ssl/gesdb/public/projects.html#187</t>
  </si>
  <si>
    <t>Dychow H1</t>
  </si>
  <si>
    <t>https://sandia.gov/ess-ssl/gesdb/public/projects.html#190</t>
  </si>
  <si>
    <t>Dychow H3</t>
  </si>
  <si>
    <t>Tresna</t>
  </si>
  <si>
    <t>BYD</t>
  </si>
  <si>
    <t>Portugal</t>
  </si>
  <si>
    <t>Pisões</t>
  </si>
  <si>
    <t>Alto Rabagão 2</t>
  </si>
  <si>
    <t>EDP</t>
  </si>
  <si>
    <t>Frades</t>
  </si>
  <si>
    <t>Frades II Pumped Hydro Station - Voith</t>
  </si>
  <si>
    <t>https://sandia.gov/ess-ssl/gesdb/public/projects.html#252</t>
  </si>
  <si>
    <t>Vieira do Minho</t>
  </si>
  <si>
    <t>Venda Nova III Pumped Hydro Station</t>
  </si>
  <si>
    <t>Carvão-Ribeira</t>
  </si>
  <si>
    <t>https://sandia.gov/ess-ssl/gesdb/public/projects.html#270</t>
  </si>
  <si>
    <t>Salamonde</t>
  </si>
  <si>
    <t>Salamonde-2</t>
  </si>
  <si>
    <t>Gouvaes-Padroselos (Alto Tamega) 1</t>
  </si>
  <si>
    <t>Iberdrola</t>
  </si>
  <si>
    <t>https://sandia.gov/ess-ssl/gesdb/public/projects.html#283</t>
  </si>
  <si>
    <t>Gouvaes-Padroselos (Alto Tamega) 2</t>
  </si>
  <si>
    <t>Gouvaes-Padroselos (Alto Tamega) 3</t>
  </si>
  <si>
    <t>Gouvaes-Padroselos (Alto Tamega) 4</t>
  </si>
  <si>
    <t>DOE Global Energy Storage Database (sandia.gov)</t>
  </si>
  <si>
    <t>Torrão</t>
  </si>
  <si>
    <t>Foz Tua 1</t>
  </si>
  <si>
    <t>Foz Tua 2</t>
  </si>
  <si>
    <t>Alqueva</t>
  </si>
  <si>
    <t>Alqueva-2-G3</t>
  </si>
  <si>
    <t>Alqueva-2-G4</t>
  </si>
  <si>
    <t>Alqueva-G1</t>
  </si>
  <si>
    <t>Alqueva-G2</t>
  </si>
  <si>
    <t>https://sandia.gov/ess-ssl/gesdb/public/projects.html#314</t>
  </si>
  <si>
    <t>Venda Nova-2 (Frades)-1</t>
  </si>
  <si>
    <t>Venda Nova-2 (Frades)-2</t>
  </si>
  <si>
    <t>Aguieira</t>
  </si>
  <si>
    <t>Aguieira-1</t>
  </si>
  <si>
    <t>Aguieira-2</t>
  </si>
  <si>
    <t>Aguieira-3</t>
  </si>
  <si>
    <t>Baixo Sabor-1</t>
  </si>
  <si>
    <t>Baixo Sabor-2</t>
  </si>
  <si>
    <t>Vilarinho das Furnas</t>
  </si>
  <si>
    <t>Vilarinho Furnas-1</t>
  </si>
  <si>
    <t>https://sandia.gov/ess-ssl/gesdb/public/projects.html#372</t>
  </si>
  <si>
    <t>Alto Rabagão 1</t>
  </si>
  <si>
    <t>https://sandia.gov/ess-ssl/gesdb/public/projects.html#376</t>
  </si>
  <si>
    <t>Madeira</t>
  </si>
  <si>
    <t>Inverno dos Socorridos</t>
  </si>
  <si>
    <t>EEM</t>
  </si>
  <si>
    <t>Baixo Sabor-3</t>
  </si>
  <si>
    <t>https://sandia.gov/ess-ssl/gesdb/public/projects.html#381</t>
  </si>
  <si>
    <t>Baixo Sabor-4</t>
  </si>
  <si>
    <t>https://sandia.gov/ess-ssl/gesdb/public/projects.html#384</t>
  </si>
  <si>
    <t xml:space="preserve">Graciosa </t>
  </si>
  <si>
    <t xml:space="preserve">Graciosa Project - Younicos &amp; Recharge </t>
  </si>
  <si>
    <t>younicos</t>
  </si>
  <si>
    <t>Alverca do Ribatejo</t>
  </si>
  <si>
    <t>Ribatejo</t>
  </si>
  <si>
    <t>Flores (The Azores)</t>
  </si>
  <si>
    <t>Flores (the Azores) PowerStore Flywheel Project - Flywheel-Based Grid Stabilizing Generator</t>
  </si>
  <si>
    <t>Electricidade dos Azores (EDA)</t>
  </si>
  <si>
    <t>Graciosa (The Azores)</t>
  </si>
  <si>
    <t>Graciosa (the Azores) PowerStore Flywheel Project - Stabilize Voltage and Frequency, hold 18 MWs</t>
  </si>
  <si>
    <t>https://sandia.gov/ess-ssl/gesdb/public/projects.html#393</t>
  </si>
  <si>
    <t>Evora</t>
  </si>
  <si>
    <t>PVCROPS Evora Demonstration Flow Battery Project</t>
  </si>
  <si>
    <t>University of Evora</t>
  </si>
  <si>
    <t>Romania</t>
  </si>
  <si>
    <t>Tarnita</t>
  </si>
  <si>
    <t>Tarnita-Lapustesti-1-2</t>
  </si>
  <si>
    <t>Hidroelectrica</t>
  </si>
  <si>
    <t>Tarnita-Lapustesti-3-4</t>
  </si>
  <si>
    <t>Sprâncenata</t>
  </si>
  <si>
    <t>Frunzaru Reversible Pump Hydro Power Station</t>
  </si>
  <si>
    <t>Petrimanu</t>
  </si>
  <si>
    <t>Islaz (Izbiceni – Danube)</t>
  </si>
  <si>
    <t>Jidoaia</t>
  </si>
  <si>
    <t>https://sandia.gov/ess-ssl/gesdb/public/projects.html#465</t>
  </si>
  <si>
    <t>Cugir (Oasa lake)</t>
  </si>
  <si>
    <t>Secuieu (Dragan lake)</t>
  </si>
  <si>
    <t>Lotru</t>
  </si>
  <si>
    <t xml:space="preserve">Stocare project </t>
  </si>
  <si>
    <t>EDPR</t>
  </si>
  <si>
    <t>Bucharest</t>
  </si>
  <si>
    <t>Actavis Calnetix (formerly VYCON) Flywheel - 300 kW</t>
  </si>
  <si>
    <t>2011+</t>
  </si>
  <si>
    <t>Actavis</t>
  </si>
  <si>
    <t>Slovakia</t>
  </si>
  <si>
    <t>Trencin</t>
  </si>
  <si>
    <t>Liptovská Mara</t>
  </si>
  <si>
    <t>SSD, a.s.</t>
  </si>
  <si>
    <t>Slovenské Elektrarne</t>
  </si>
  <si>
    <t>Cierny Vah-1</t>
  </si>
  <si>
    <t>400 kV</t>
  </si>
  <si>
    <t>SEPS</t>
  </si>
  <si>
    <t>Cierny Vah-2</t>
  </si>
  <si>
    <t>Cierny Vah-3</t>
  </si>
  <si>
    <t>https://sandia.gov/ess-ssl/gesdb/public/projects.html#522</t>
  </si>
  <si>
    <t>Cierny Vah-4</t>
  </si>
  <si>
    <t>Cierny Vah-5</t>
  </si>
  <si>
    <t>Cierny Vah-6</t>
  </si>
  <si>
    <t>https://sandia.gov/ess-ssl/gesdb/public/projects.html#531</t>
  </si>
  <si>
    <t>Ruzin</t>
  </si>
  <si>
    <t>https://sandia.gov/ess-ssl/gesdb/public/projects.html#536</t>
  </si>
  <si>
    <t>Dobsina</t>
  </si>
  <si>
    <t>Zdiar, reg. Poprad</t>
  </si>
  <si>
    <t>Zdiar - Bachledova dolina</t>
  </si>
  <si>
    <t>22 kV</t>
  </si>
  <si>
    <t>VSD, a.s. (regional DSO)</t>
  </si>
  <si>
    <t xml:space="preserve">VSD, a.s. </t>
  </si>
  <si>
    <t>Dobsina III</t>
  </si>
  <si>
    <t>Slovenia</t>
  </si>
  <si>
    <t>Kozjak-HSE</t>
  </si>
  <si>
    <t>ELES</t>
  </si>
  <si>
    <t>after 2030</t>
  </si>
  <si>
    <t>DEM</t>
  </si>
  <si>
    <t>Avče</t>
  </si>
  <si>
    <t>SENG</t>
  </si>
  <si>
    <t>Jelenice</t>
  </si>
  <si>
    <t>NGEN</t>
  </si>
  <si>
    <t>https://sandia.gov/ess-ssl/gesdb/public/projects.html#594</t>
  </si>
  <si>
    <t>Okroglo</t>
  </si>
  <si>
    <t>BESS Okroglo</t>
  </si>
  <si>
    <t>Pekre</t>
  </si>
  <si>
    <t>BESS Pekre</t>
  </si>
  <si>
    <t>Ljubljana</t>
  </si>
  <si>
    <t>BESS NEDO Ljubljana</t>
  </si>
  <si>
    <t>20 kV</t>
  </si>
  <si>
    <t>SODO</t>
  </si>
  <si>
    <t>ELES, Elektro Ljubljana</t>
  </si>
  <si>
    <t>https://sandia.gov/ess-ssl/gesdb/public/projects.html#602</t>
  </si>
  <si>
    <t>Idrija</t>
  </si>
  <si>
    <t>BESS NEDO Idrija</t>
  </si>
  <si>
    <t>Lead-acid + Li-ion</t>
  </si>
  <si>
    <t>ELES, Elektro Primorska</t>
  </si>
  <si>
    <t>Trojane</t>
  </si>
  <si>
    <t>Imergy Trojane Project</t>
  </si>
  <si>
    <t>2015+</t>
  </si>
  <si>
    <t>Elektro Ljubljana</t>
  </si>
  <si>
    <t>https://sandia.gov/ess-ssl/gesdb/public/projects.html#606</t>
  </si>
  <si>
    <t>Spain</t>
  </si>
  <si>
    <t xml:space="preserve">Mont-Negre </t>
  </si>
  <si>
    <t>Mequinenza</t>
  </si>
  <si>
    <t>INGENIERIA PONTIFICIA S.L.</t>
  </si>
  <si>
    <t>Cortes-La Muela</t>
  </si>
  <si>
    <t>La Muela pumped-storage plant</t>
  </si>
  <si>
    <t xml:space="preserve">Girones </t>
  </si>
  <si>
    <t>Grupo Romero Polo</t>
  </si>
  <si>
    <t>https://sandia.gov/ess-ssl/gesdb/public/projects.html#700</t>
  </si>
  <si>
    <t>Duero</t>
  </si>
  <si>
    <t>Aldeadávila Hydro Power Station</t>
  </si>
  <si>
    <t>Raimats</t>
  </si>
  <si>
    <t>Cantabria/Palencia</t>
  </si>
  <si>
    <t>Aguayo-Aguilar (expansion)</t>
  </si>
  <si>
    <t>Repsol</t>
  </si>
  <si>
    <t>Navaleo</t>
  </si>
  <si>
    <t>Leon</t>
  </si>
  <si>
    <t>CDR TREMOR, S.L</t>
  </si>
  <si>
    <t>Capdella</t>
  </si>
  <si>
    <t>Estany Gento/Sallente Pumped Storage Power Plant</t>
  </si>
  <si>
    <t>Endesa</t>
  </si>
  <si>
    <t>Aguayo I Pumped Storage Power Plant</t>
  </si>
  <si>
    <t xml:space="preserve"> E·ON España</t>
  </si>
  <si>
    <t>Vélez de Benaudalla, El Pinar, El Valle y Órgiva.</t>
  </si>
  <si>
    <t xml:space="preserve"> “Los Guajares”,</t>
  </si>
  <si>
    <t>VM Energía</t>
  </si>
  <si>
    <t>Volariño de Cons</t>
  </si>
  <si>
    <t xml:space="preserve"> Conso II</t>
  </si>
  <si>
    <t xml:space="preserve">Iberderola Generación </t>
  </si>
  <si>
    <t>P-PHES CUA</t>
  </si>
  <si>
    <t>CENTRAL DEPURADORA REVERSIBLE DEL RIO CUA, S.L.</t>
  </si>
  <si>
    <t>Conso Hydroelectric Power Station</t>
  </si>
  <si>
    <t>Valdecanas</t>
  </si>
  <si>
    <t>Valdencanas Hydroelectric Power Station</t>
  </si>
  <si>
    <t>https://sandia.gov/ess-ssl/gesdb/public/projects.html#785</t>
  </si>
  <si>
    <t>Cortes de Pallas</t>
  </si>
  <si>
    <t>La Muela de Cortes Jucar-2 GR 5</t>
  </si>
  <si>
    <t>La Muela de Cortes Jucar-2 GR 7</t>
  </si>
  <si>
    <t>La Muela de Cortes Jucar-2 GR 4</t>
  </si>
  <si>
    <t>https://sandia.gov/ess-ssl/gesdb/public/projects.html#802</t>
  </si>
  <si>
    <t>La Muela de Cortes Jucar-2 GR 6</t>
  </si>
  <si>
    <t>https://sandia.gov/ess-ssl/gesdb/public/projects.html#803</t>
  </si>
  <si>
    <t>Guillena</t>
  </si>
  <si>
    <t>Guillena Hydroelectric Power Station</t>
  </si>
  <si>
    <t>https://sandia.gov/ess-ssl/gesdb/public/projects.html#804</t>
  </si>
  <si>
    <t>La Muela de Cortes Jucar-1.1</t>
  </si>
  <si>
    <t>https://sandia.gov/ess-ssl/gesdb/public/projects.html#818</t>
  </si>
  <si>
    <t>La Muela de Cortes Jucar-1.2</t>
  </si>
  <si>
    <t>La Muela de Cortes Jucar-1.3</t>
  </si>
  <si>
    <t>Gran Canaria</t>
  </si>
  <si>
    <t>Chira Soria</t>
  </si>
  <si>
    <t>2025 - 2026</t>
  </si>
  <si>
    <t>REE</t>
  </si>
  <si>
    <t>Teruel</t>
  </si>
  <si>
    <t>https://sandia.gov/ess-ssl/gesdb/public/projects.html#826</t>
  </si>
  <si>
    <t>Villarino de los Aires</t>
  </si>
  <si>
    <t>Villarino Tormes 5</t>
  </si>
  <si>
    <t>Villarino Tormes 6</t>
  </si>
  <si>
    <t>Villarino Tormes 1</t>
  </si>
  <si>
    <t>Villarino Tormes 4</t>
  </si>
  <si>
    <t>Villarino Tormes 3</t>
  </si>
  <si>
    <t>https://sandia.gov/ess-ssl/gesdb/public/projects.html#836</t>
  </si>
  <si>
    <t>Villarino Tormes 2</t>
  </si>
  <si>
    <t>https://sandia.gov/ess-ssl/gesdb/public/projects.html#843</t>
  </si>
  <si>
    <t>Torrejon</t>
  </si>
  <si>
    <t>Torrejon Hydroelectric Power Station</t>
  </si>
  <si>
    <t>https://sandia.gov/ess-ssl/gesdb/public/projects.html#844</t>
  </si>
  <si>
    <t>Vilarino de Conso</t>
  </si>
  <si>
    <t>Soutelo Cenza 1</t>
  </si>
  <si>
    <t>Guijo de Granadilla</t>
  </si>
  <si>
    <t>Gabriel y Galán Alagón</t>
  </si>
  <si>
    <t>Huesca</t>
  </si>
  <si>
    <t>Central Hidroelectrica de IP Bombeo</t>
  </si>
  <si>
    <t>Acciona</t>
  </si>
  <si>
    <t>Ardales </t>
  </si>
  <si>
    <t>Tajo de la encantada 1</t>
  </si>
  <si>
    <t>Tajo de la encantada 4</t>
  </si>
  <si>
    <t>Tajo de la encantada 2</t>
  </si>
  <si>
    <t>San Miguel de Aguayo</t>
  </si>
  <si>
    <t>Aguayo 4</t>
  </si>
  <si>
    <t>Viesgo</t>
  </si>
  <si>
    <t>https://sandia.gov/ess-ssl/gesdb/public/projects.html#868</t>
  </si>
  <si>
    <t>Aguayo 3</t>
  </si>
  <si>
    <t>Aguayo 1</t>
  </si>
  <si>
    <t>Tavascan</t>
  </si>
  <si>
    <t>Cardos Valley Hydroelectric Complex - Montamara Power Station</t>
  </si>
  <si>
    <t>ENEL SPA</t>
  </si>
  <si>
    <t>https://sandia.gov/ess-ssl/gesdb/public/projects.html#878</t>
  </si>
  <si>
    <t>Tajo de la encantada 3</t>
  </si>
  <si>
    <t>Aguayo 2</t>
  </si>
  <si>
    <t>https://sandia.gov/ess-ssl/gesdb/public/projects.html#882</t>
  </si>
  <si>
    <t>Ibón de Ip Hydroelectric Power Station</t>
  </si>
  <si>
    <t>Acciona Energy</t>
  </si>
  <si>
    <t>Soutelo Cenza 2</t>
  </si>
  <si>
    <t>Manzaneda</t>
  </si>
  <si>
    <t>Puente Bibey 4</t>
  </si>
  <si>
    <t>Montanuy</t>
  </si>
  <si>
    <t>Moralets 1</t>
  </si>
  <si>
    <t>https://sandia.gov/ess-ssl/gesdb/public/projects.html#891</t>
  </si>
  <si>
    <t>Moralets 3</t>
  </si>
  <si>
    <t>https://sandia.gov/ess-ssl/gesdb/public/projects.html#894</t>
  </si>
  <si>
    <t>Moralets 2</t>
  </si>
  <si>
    <t>https://sandia.gov/ess-ssl/gesdb/public/projects.html#895</t>
  </si>
  <si>
    <t>Puente Bibey 1</t>
  </si>
  <si>
    <t>Puente Bibey 2</t>
  </si>
  <si>
    <t>Puente Bibey 3</t>
  </si>
  <si>
    <t>Sobrescobio</t>
  </si>
  <si>
    <t>Tanes 1</t>
  </si>
  <si>
    <t>HC Energia</t>
  </si>
  <si>
    <t>Tanes 2</t>
  </si>
  <si>
    <t>Lladorre</t>
  </si>
  <si>
    <t>Tavascan superior 1</t>
  </si>
  <si>
    <t>Tavascan superior 2</t>
  </si>
  <si>
    <t>Guijo de Granadilla Hydroelectric Power Station</t>
  </si>
  <si>
    <t>https://sandia.gov/ess-ssl/gesdb/public/projects.html#965</t>
  </si>
  <si>
    <t>Pastrana</t>
  </si>
  <si>
    <t>Bolarque II GR 1</t>
  </si>
  <si>
    <t>Naturgy</t>
  </si>
  <si>
    <t>Bolarque II GR 2</t>
  </si>
  <si>
    <t>https://sandia.gov/ess-ssl/gesdb/public/projects.html#988</t>
  </si>
  <si>
    <t>Bolarque II GR 3</t>
  </si>
  <si>
    <t>Bolarque II GR 4</t>
  </si>
  <si>
    <t>https://sandia.gov/ess-ssl/gesdb/public/projects.html#996</t>
  </si>
  <si>
    <t>Aldeire Granada</t>
  </si>
  <si>
    <t>Andasol-3</t>
  </si>
  <si>
    <t>Ferrostaall AG</t>
  </si>
  <si>
    <t>https://sandia.gov/ess-ssl/gesdb/public/projects.html#999</t>
  </si>
  <si>
    <t>Morón de la Frontera Sevilla</t>
  </si>
  <si>
    <t>Arenales</t>
  </si>
  <si>
    <t>OHL</t>
  </si>
  <si>
    <t>Alcázar de San Juan Ciudad Real</t>
  </si>
  <si>
    <t>Aste 1A</t>
  </si>
  <si>
    <t>Elecnor</t>
  </si>
  <si>
    <t>Aste 2A</t>
  </si>
  <si>
    <t>Olivenza Badajoz</t>
  </si>
  <si>
    <t>Astexol II</t>
  </si>
  <si>
    <t>Valdeobispo, Caceres</t>
  </si>
  <si>
    <t>Caceres Solar Power Plant</t>
  </si>
  <si>
    <t>ACS - COBRA group</t>
  </si>
  <si>
    <t>Talarrubias Badajoz</t>
  </si>
  <si>
    <t>Casablanca</t>
  </si>
  <si>
    <t>Torre de Miguel Sesmero Badajoz</t>
  </si>
  <si>
    <t>Extresol-1</t>
  </si>
  <si>
    <t>Cobra O&amp;M</t>
  </si>
  <si>
    <t>Extresol-3</t>
  </si>
  <si>
    <t>https://sandia.gov/ess-ssl/gesdb/public/projects.html#1042</t>
  </si>
  <si>
    <t>Posadas Córdoba</t>
  </si>
  <si>
    <t>La africana</t>
  </si>
  <si>
    <t xml:space="preserve">Ortiz/TSK/Magtel </t>
  </si>
  <si>
    <t>Badajoz Badajoz</t>
  </si>
  <si>
    <t>La Florida</t>
  </si>
  <si>
    <t>Renovables SAMCA</t>
  </si>
  <si>
    <t>Alcazar de San Juan Ciudad Real</t>
  </si>
  <si>
    <t>Manchasol-2</t>
  </si>
  <si>
    <t>Union Fenosa</t>
  </si>
  <si>
    <t>Navalvillar de Pela Badajoz</t>
  </si>
  <si>
    <t>Termosol 1</t>
  </si>
  <si>
    <t>NextEra, FPL</t>
  </si>
  <si>
    <t>Termosol 2</t>
  </si>
  <si>
    <t>https://sandia.gov/ess-ssl/gesdb/public/projects.html#1065</t>
  </si>
  <si>
    <t>Andasol-1</t>
  </si>
  <si>
    <t>Andasol-2</t>
  </si>
  <si>
    <t>San josé del Valle Cadiz</t>
  </si>
  <si>
    <t>Arcosol 50 (Valle 1)</t>
  </si>
  <si>
    <t>Torresol</t>
  </si>
  <si>
    <t>Extresol-2</t>
  </si>
  <si>
    <t>La Garrovilla Badajoz</t>
  </si>
  <si>
    <t>La Dehesa</t>
  </si>
  <si>
    <t>Manchasol-1</t>
  </si>
  <si>
    <t>San José del Valle Cádiz</t>
  </si>
  <si>
    <t>Termesol 50 (Valle 2)</t>
  </si>
  <si>
    <t>Montamara 2</t>
  </si>
  <si>
    <t>Montamara 1</t>
  </si>
  <si>
    <t>Villacampo</t>
  </si>
  <si>
    <t>Villalcampo I Duero 1</t>
  </si>
  <si>
    <t>Villalcampo I Duero 2</t>
  </si>
  <si>
    <t>Villalcampo I Duero 3</t>
  </si>
  <si>
    <t>Calasparra Murcia</t>
  </si>
  <si>
    <t>Puerto Errado 2</t>
  </si>
  <si>
    <t>REE / Iberdrola</t>
  </si>
  <si>
    <t>Novatec Biosol AG</t>
  </si>
  <si>
    <t>Carboneras</t>
  </si>
  <si>
    <t xml:space="preserve">Carboneras BESS </t>
  </si>
  <si>
    <t>Sevilla</t>
  </si>
  <si>
    <t>Planta solar 20</t>
  </si>
  <si>
    <t>Elerctric market /Endesa</t>
  </si>
  <si>
    <t>Abengoa Solar</t>
  </si>
  <si>
    <t>https://sandia.gov/ess-ssl/gesdb/public/projects.html#1097</t>
  </si>
  <si>
    <t>Fuentes de Andalucía</t>
  </si>
  <si>
    <t>Gemasolar</t>
  </si>
  <si>
    <t>Cazalla Sierra</t>
  </si>
  <si>
    <t>Pintado Hydroelectric Power Station</t>
  </si>
  <si>
    <t>Bolarque I GR 1</t>
  </si>
  <si>
    <t>https://sandia.gov/ess-ssl/gesdb/public/projects.html#1100</t>
  </si>
  <si>
    <t>Bolarque I GR 2</t>
  </si>
  <si>
    <t>El Hierro</t>
  </si>
  <si>
    <t>El Hierro Hydro-Wind Plant</t>
  </si>
  <si>
    <t>Primary Distribution</t>
  </si>
  <si>
    <t>Endesa, Canary Island Council</t>
  </si>
  <si>
    <t>Planta solar 10</t>
  </si>
  <si>
    <t>Bielsa</t>
  </si>
  <si>
    <t>Urdiceto Hydroelectric Power Station</t>
  </si>
  <si>
    <t>https://sandia.gov/ess-ssl/gesdb/public/projects.html#1112</t>
  </si>
  <si>
    <t>Puertollano</t>
  </si>
  <si>
    <t>https://sandia.gov/ess-ssl/gesdb/public/projects.html#1115</t>
  </si>
  <si>
    <t>Aguilar de Campoo</t>
  </si>
  <si>
    <t>Aguilar 2</t>
  </si>
  <si>
    <t>https://sandia.gov/ess-ssl/gesdb/public/projects.html#1116</t>
  </si>
  <si>
    <t>Aguilar 1</t>
  </si>
  <si>
    <t xml:space="preserve">Endesa STORE: La Palma Project - Ingeteam </t>
  </si>
  <si>
    <t>La Palma</t>
  </si>
  <si>
    <t>https://sandia.gov/ess-ssl/gesdb/public/projects.html#1123</t>
  </si>
  <si>
    <t>Gobantes</t>
  </si>
  <si>
    <t>Gobantes Hydroelectric Power Station</t>
  </si>
  <si>
    <t>https://sandia.gov/ess-ssl/gesdb/public/projects.html#1127</t>
  </si>
  <si>
    <t>Tias</t>
  </si>
  <si>
    <t>Lanzarote PowerStore Flywheel Project - 18 MWs of energy</t>
  </si>
  <si>
    <t>Red Electrica Espana (REE)</t>
  </si>
  <si>
    <t>Calasparra</t>
  </si>
  <si>
    <t>Puerto Errado 1 Thermosolar Power Plant</t>
  </si>
  <si>
    <t>Novatec Solar España S.L.</t>
  </si>
  <si>
    <t>Barasoain</t>
  </si>
  <si>
    <t>Barasoain BESS</t>
  </si>
  <si>
    <t>ACCIONA windpower</t>
  </si>
  <si>
    <t>https://sandia.gov/ess-ssl/gesdb/public/projects.html#1132</t>
  </si>
  <si>
    <t>Navarra</t>
  </si>
  <si>
    <t>Barasoain Experimental Wind Farm I</t>
  </si>
  <si>
    <t>https://sandia.gov/ess-ssl/gesdb/public/projects.html#1133</t>
  </si>
  <si>
    <t>Almacena Lithium Ion Battery</t>
  </si>
  <si>
    <t>Carmona</t>
  </si>
  <si>
    <t>Montes del Cierzo PV</t>
  </si>
  <si>
    <t>https://sandia.gov/ess-ssl/gesdb/public/projects.html#1135</t>
  </si>
  <si>
    <t xml:space="preserve">Seville BESS </t>
  </si>
  <si>
    <t xml:space="preserve">Seville </t>
  </si>
  <si>
    <t xml:space="preserve">Abengoa </t>
  </si>
  <si>
    <t>Tudela</t>
  </si>
  <si>
    <t xml:space="preserve">Acciona Energia Innovative Lithium-Ion System (ILIS) Project </t>
  </si>
  <si>
    <t>2012-2013</t>
  </si>
  <si>
    <t>https://sandia.gov/ess-ssl/gesdb/public/projects.html#1146</t>
  </si>
  <si>
    <t>La Aldea de San Nicolás, Gran Canaria</t>
  </si>
  <si>
    <t>Endesa STORE: Gran Canaria Project</t>
  </si>
  <si>
    <t>Puente Bibey 5</t>
  </si>
  <si>
    <t>https://sandia.gov/ess-ssl/gesdb/public/projects.html#1148</t>
  </si>
  <si>
    <t>https://sandia.gov/ess-ssl/gesdb/public/projects.html#1153</t>
  </si>
  <si>
    <t>Barasoain Experimental Wind Farm II</t>
  </si>
  <si>
    <t>https://sandia.gov/ess-ssl/gesdb/public/projects.html#1154</t>
  </si>
  <si>
    <t>Caracava de la Cruz</t>
  </si>
  <si>
    <t>https://sandia.gov/ess-ssl/gesdb/public/projects.html#1158</t>
  </si>
  <si>
    <t>Playa Santiago, La Gomera</t>
  </si>
  <si>
    <t>Endesa STORE: La Gomera Project - Flywheel With Total Installed Capacity of 0.5MW/18MWs</t>
  </si>
  <si>
    <t>Madrid</t>
  </si>
  <si>
    <t xml:space="preserve">Ferrolinera WESS: Li-Ion Batteries - Win Inertia </t>
  </si>
  <si>
    <t>Administrator of Railway Infrastructures (ADIF)</t>
  </si>
  <si>
    <t>https://sandia.gov/ess-ssl/gesdb/public/projects.html#1165</t>
  </si>
  <si>
    <t>Ferrolinera WESS: Ultracapacitors - Win Inertia</t>
  </si>
  <si>
    <t>Malaga</t>
  </si>
  <si>
    <t>Smart City Malaga (MT)</t>
  </si>
  <si>
    <t>https://sandia.gov/ess-ssl/gesdb/public/projects.html#1183</t>
  </si>
  <si>
    <t>Endesa: V2G</t>
  </si>
  <si>
    <t>Sarriguren</t>
  </si>
  <si>
    <t>CENER VRB</t>
  </si>
  <si>
    <t>National Renewable Energy Centre (CENER)</t>
  </si>
  <si>
    <t>https://sandia.gov/ess-ssl/gesdb/public/projects.html#1185</t>
  </si>
  <si>
    <t>FerroSmartGrid - Recuperation/Interoperability Node</t>
  </si>
  <si>
    <t>https://sandia.gov/ess-ssl/gesdb/public/projects.html#1186</t>
  </si>
  <si>
    <t>Antequera</t>
  </si>
  <si>
    <t>FerroSmartGrid - Regulation Node</t>
  </si>
  <si>
    <t>Lead-acid + Capacitor</t>
  </si>
  <si>
    <t>Adif</t>
  </si>
  <si>
    <t>Zaragoza</t>
  </si>
  <si>
    <t>Endesa: CRAVE</t>
  </si>
  <si>
    <t>Albiztur</t>
  </si>
  <si>
    <t>Dutt Power Electronics BESS</t>
  </si>
  <si>
    <t>Dutt</t>
  </si>
  <si>
    <t>Sant Adrià de Besòs, Barcelona</t>
  </si>
  <si>
    <t>IREC B2G</t>
  </si>
  <si>
    <t>Barcelona</t>
  </si>
  <si>
    <t>Endesa HQ B2G (Barcelona)</t>
  </si>
  <si>
    <t>San Sebastián</t>
  </si>
  <si>
    <t>Micro-Grid I-Sare (Battery)</t>
  </si>
  <si>
    <t>Provincial Council of Gipuzkoa</t>
  </si>
  <si>
    <t>https://sandia.gov/ess-ssl/gesdb/public/projects.html#1213</t>
  </si>
  <si>
    <t>Sweden</t>
  </si>
  <si>
    <t>Sunne</t>
  </si>
  <si>
    <t>Kymmen</t>
  </si>
  <si>
    <t>Fortum</t>
  </si>
  <si>
    <t>Torsby</t>
  </si>
  <si>
    <t>Letten</t>
  </si>
  <si>
    <t>https://sandia.gov/ess-ssl/gesdb/public/projects.html#1225</t>
  </si>
  <si>
    <t xml:space="preserve">Arlanda Airport Aquifer Thermal Energy Storage </t>
  </si>
  <si>
    <t>Arlanda</t>
  </si>
  <si>
    <t>Arlanda energi AB</t>
  </si>
  <si>
    <t>https://sandia.gov/ess-ssl/gesdb/public/projects.html#1226</t>
  </si>
  <si>
    <t>Borlänge</t>
  </si>
  <si>
    <t>Forschuvud</t>
  </si>
  <si>
    <t>https://sandia.gov/ess-ssl/gesdb/public/projects.html#1227</t>
  </si>
  <si>
    <t>Falköping</t>
  </si>
  <si>
    <t>Falköping Substation Smart Grid - ABB</t>
  </si>
  <si>
    <t>Installed Behind the Meter Storage</t>
  </si>
  <si>
    <t>Sources</t>
  </si>
  <si>
    <t>161 MWh</t>
  </si>
  <si>
    <t>2020: 24,000 residential BESS with an overall capacity of 161 MWh</t>
  </si>
  <si>
    <t>SolarPower Europe (2021). European Market Outlook for Residential Battery Storage 2021-2025.</t>
  </si>
  <si>
    <t>No overall statistics available ; 
in 2021 less than 50 MW total installed BESS power capacity (BTM + FTM)</t>
  </si>
  <si>
    <t>Y. Hu, M. Armada, M. J. Sanchez (2021). Potential utilization of Battery Energy Storage Systems (BESS) in the major European electricity markets, Universidad Politecnica de Madrid, Spain. https://doi.org/10.48550/arXiv.2112.09816</t>
  </si>
  <si>
    <t>11.5 MW</t>
  </si>
  <si>
    <t>No overall statistics available ; 
installed PV HSS power 11.5 MW in 2020 (no data for storage capacity available)</t>
  </si>
  <si>
    <t>https://www.nsi.bg/en/content/4201/renewables</t>
  </si>
  <si>
    <t>No statistics available ; 
no significant BTM Storage market yet due to low electricity prices and one of the lowest photovoltaic capacity per capita in EU</t>
  </si>
  <si>
    <t>https://www.privacyshield.gov/article?id=Croatia-Distributed-Energy-Resources</t>
  </si>
  <si>
    <t>No statistics available ; 
no BTM energy storage market yet in cyprus due to political obstacles and low RES penetration (&lt;10%)</t>
  </si>
  <si>
    <t>https://www.pv-magazine.com/2021/04/29/lack-of-policy-hampers-energy-storage-in-cyprus/ ; 
https://www2.kios.ucy.ac.cy/the-kios-coe-is-part-of-the-first-installation-of-a-large-scale-battery-energy-storage-system-in-cyprus/</t>
  </si>
  <si>
    <t>No overall statistics available ; 
saw a significant number of installed home storage systems in 2020</t>
  </si>
  <si>
    <t>SolarPower Europe (2021). European Market Outlook for Residential Battery Storage 2021-2025. , 
https://www.trade.gov/market-intelligence/czech-republic-energy-storage</t>
  </si>
  <si>
    <t>No statistics available ; 
more than 94.000 solar PV panels (785 MW) but low capacity of installed BTM storage due to its RES export structure</t>
  </si>
  <si>
    <t>https://frontis-energy.com/2020/01/30/energy-storage-in-denmark/ ;
https://cleantechnica.com/2016/03/09/denmark-the-little-country-with-big-renewable-energy-goals/</t>
  </si>
  <si>
    <t>No statistics available ; 
in 2019, 107 MW of solar PV capacity installed (incl. solar power plants)</t>
  </si>
  <si>
    <t>https://www.solarfeeds.com/battery/wholesalers/c/estonia/</t>
  </si>
  <si>
    <t xml:space="preserve">Finland </t>
  </si>
  <si>
    <t>&lt;1 MWh</t>
  </si>
  <si>
    <t>No statistics available ; 
via SonnenGlobe less than 100 housholds with a BESS total of &lt;1 MWh capacity</t>
  </si>
  <si>
    <t>https://globe.sonnen.de/</t>
  </si>
  <si>
    <t>15 MWh</t>
  </si>
  <si>
    <t>6 GW (back-up capacities in industrial and tertiary sites) ;
Residential BESS is very small (ca. 15 MWh in 2020) due to low electricity prices</t>
  </si>
  <si>
    <t>https://atee.fr/system/files/2020-02/peps4-rapport-d-etude-v9.pdf (page 8) ,
SolarPower Europe (2021). European Market Outlook for Residential Battery Storage 2021-2025.</t>
  </si>
  <si>
    <t>4.4 GWh; 2.5 GW</t>
  </si>
  <si>
    <t>April 2022: 
500,000 PV HSS with an energy of 4.4 GWh and a power of 2.5 GW2,500
2021: ISS with an energy of 170 MWh and power of 84 MW (not only BTM storage)</t>
  </si>
  <si>
    <t>BVES 2022 https://www.pv-magazine.de/2022/04/06/500-000-photovoltaik-heimspeicher-mittlerweile-in-deutschland-installiert/;
J. Figgener et al. (2022). The development of battery storage systems in Germany: A market review (status 2022). Institute for Power Electronics and Electrical Drives (ISEA), RWTH Aachen University,
https://doi.org/10.48550/arXiv.2203.06762</t>
  </si>
  <si>
    <t>No statistics available;
(net metering scheme)</t>
  </si>
  <si>
    <t>No statistics available</t>
  </si>
  <si>
    <t>272 MWh</t>
  </si>
  <si>
    <t>2020: 40,000 residential BESS with an overall capacity of 272 MWh</t>
  </si>
  <si>
    <t>Latvia</t>
  </si>
  <si>
    <t>No statistics available;
7 MW PV capacity in 2020 (total)</t>
  </si>
  <si>
    <t>IRENA Latvia Energy Profile, https://www.google.com/url?sa=t&amp;rct=j&amp;q=&amp;esrc=s&amp;source=web&amp;cd=&amp;ved=2ahUKEwivnIiykYT3AhUJwQIHHS1RDzgQFnoECAkQAQ&amp;url=https%3A%2F%2Fwww.irena.org%2FIRENADocuments%2FStatistical_Profiles%2FEurope%2FLatvia_Europe_RE_SP.pdf&amp;usg=AOvVaw3f3MbJqCwk2XdB_G52mfDZ</t>
  </si>
  <si>
    <t>No statistics available;
due to net-metering scheme, storage is less attractive</t>
  </si>
  <si>
    <t>https://www.pv-magazine.com/2021/06/15/pv-policy-developments-in-the-baltic-states/</t>
  </si>
  <si>
    <t>No statistics available;
195 MW installed PV capacity in 2020 (total)</t>
  </si>
  <si>
    <t>IRENA Luxembourg Energy Profile</t>
  </si>
  <si>
    <t>Malta</t>
  </si>
  <si>
    <t>No statistics available;
many PV systems installed du to net metering scheme, but no incentive for storage</t>
  </si>
  <si>
    <t>https://www.pv-magazine.com/2021/11/19/proposal-to-move-from-net-metering-to-storage-in-the-netherlands/</t>
  </si>
  <si>
    <t>No statistics available;
5 GW PV (total) in May 2021</t>
  </si>
  <si>
    <t>https://notesfrompoland.com/2021/08/19/polish-government-to-subsidise-home-energy-storage-in-solar-drive/</t>
  </si>
  <si>
    <t>No statistics available
(net metering scheme)</t>
  </si>
  <si>
    <t>11.6 MWh</t>
  </si>
  <si>
    <t xml:space="preserve">11.6 MWh storage capacity- hybrid photovoltaic systems (approx. 2350 household installations; from 0,1 kWh to 20 kWh)   </t>
  </si>
  <si>
    <t>Slovaka Innovation and Energy Agency (SIEA), 2020</t>
  </si>
  <si>
    <t>No statistics available;
market expected to grow rapidly</t>
  </si>
  <si>
    <t>4 MW</t>
  </si>
  <si>
    <t>400 installations in homes, approx, 4 MW</t>
  </si>
  <si>
    <t>Ministry, 2020</t>
  </si>
  <si>
    <t>Abbreviations:</t>
  </si>
  <si>
    <t>BESS = Battery Energy Storage System</t>
  </si>
  <si>
    <t>HSS = Home Storage System</t>
  </si>
  <si>
    <t>ISS = Industrial Storage System</t>
  </si>
  <si>
    <t>Energy Storage Use Cases</t>
  </si>
  <si>
    <t>Technologies / Markets/Services</t>
  </si>
  <si>
    <t>minimum technical requirements</t>
  </si>
  <si>
    <t>storage duration of minutes to several hours</t>
  </si>
  <si>
    <t>ramp-up within miliseconds or minutes</t>
  </si>
  <si>
    <t>storage duration of one or more hours</t>
  </si>
  <si>
    <t>no special requirements</t>
  </si>
  <si>
    <t>power installed capacity starting from 100 kW</t>
  </si>
  <si>
    <t>PHS, PHES</t>
  </si>
  <si>
    <t>energy suppliers, TSOs</t>
  </si>
  <si>
    <t>DSOs</t>
  </si>
  <si>
    <t>energy suppliers, DSOs</t>
  </si>
  <si>
    <t>CAES, LAES</t>
  </si>
  <si>
    <t>industrial clients, demand aggregators, DSOs</t>
  </si>
  <si>
    <t>TSOs</t>
  </si>
  <si>
    <t>Stationary batteries</t>
  </si>
  <si>
    <t>power plant operator that includes energy storage possibility, TSOs</t>
  </si>
  <si>
    <t>TSOs, aggregators</t>
  </si>
  <si>
    <t xml:space="preserve"> DSOs, load owners, power plant operator that includes P2X possibility</t>
  </si>
  <si>
    <t>power plant operator, RES operator linked with ES, DSOs</t>
  </si>
  <si>
    <t>DSOs, aggregators, private and industrial actors</t>
  </si>
  <si>
    <t>Batteries (vehicle to grid)</t>
  </si>
  <si>
    <t>TSOs, private and industrial actors</t>
  </si>
  <si>
    <t>DSOs, aggregators</t>
  </si>
  <si>
    <t>DSOs, private and industrial actors</t>
  </si>
  <si>
    <t>industrial clients, DSOs</t>
  </si>
  <si>
    <t>Power-to-Gas / Power-to-Liquids</t>
  </si>
  <si>
    <t>energy suppliers</t>
  </si>
  <si>
    <t>Thermal storage</t>
  </si>
  <si>
    <t>energy suppliers, (DSOs), industrial actors</t>
  </si>
  <si>
    <t>energy suppliers, (DSOs), private and industrial actors</t>
  </si>
  <si>
    <t>In-depth Assessment for Batteries</t>
  </si>
  <si>
    <t>(for inherent performance data, see Task 1.1 Energy Storage Technologies database)</t>
  </si>
  <si>
    <t>Sub-Technologies</t>
  </si>
  <si>
    <t>Lead-acid batteries</t>
  </si>
  <si>
    <t>Li-ion batteries</t>
  </si>
  <si>
    <t>Sodium-based batteries (high-temperature NaS, NaNiCl)</t>
  </si>
  <si>
    <t>Redox-Flow batteries (VRFB)</t>
  </si>
  <si>
    <t>Duration</t>
  </si>
  <si>
    <t>short-term storage</t>
  </si>
  <si>
    <t>mid-term storage</t>
  </si>
  <si>
    <t>long-term storage</t>
  </si>
  <si>
    <t>Provisioning of energy and power</t>
  </si>
  <si>
    <t>seconds to minutes</t>
  </si>
  <si>
    <t>hours to days</t>
  </si>
  <si>
    <t>days to months</t>
  </si>
  <si>
    <t>Discharge profile w/ c-rate</t>
  </si>
  <si>
    <t>&gt;2C</t>
  </si>
  <si>
    <t xml:space="preserve">1C to C/10 </t>
  </si>
  <si>
    <t>&lt;C/10 to C/20</t>
  </si>
  <si>
    <t>Energy-to-power ratio (E2P)</t>
  </si>
  <si>
    <t>&lt; 0,25 h</t>
  </si>
  <si>
    <t>1-10+ h</t>
  </si>
  <si>
    <t>50-500 h</t>
  </si>
  <si>
    <t>Storage Service Applications</t>
  </si>
  <si>
    <t>Storage size range</t>
  </si>
  <si>
    <r>
      <t>Generation Support Services and Bulk Storage Services</t>
    </r>
    <r>
      <rPr>
        <vertAlign val="superscript"/>
        <sz val="11"/>
        <color rgb="FF000000"/>
        <rFont val="Calibri"/>
        <family val="2"/>
      </rPr>
      <t xml:space="preserve"> 1)</t>
    </r>
  </si>
  <si>
    <t>suitable</t>
  </si>
  <si>
    <t>possible</t>
  </si>
  <si>
    <t>100 kWh - 1 MWh</t>
  </si>
  <si>
    <t>1 MWh - 1 GWh</t>
  </si>
  <si>
    <r>
      <t>Services to Support Transmission Infrastructure</t>
    </r>
    <r>
      <rPr>
        <vertAlign val="superscript"/>
        <sz val="11"/>
        <color rgb="FF000000"/>
        <rFont val="Calibri"/>
        <family val="2"/>
      </rPr>
      <t xml:space="preserve"> 2)</t>
    </r>
  </si>
  <si>
    <r>
      <t>Services to Support Distribution Infrastructure</t>
    </r>
    <r>
      <rPr>
        <vertAlign val="superscript"/>
        <sz val="11"/>
        <color rgb="FF000000"/>
        <rFont val="Calibri"/>
        <family val="2"/>
      </rPr>
      <t xml:space="preserve"> 3)</t>
    </r>
  </si>
  <si>
    <t>unsuitable</t>
  </si>
  <si>
    <r>
      <t xml:space="preserve">Vehicle-to-Grid (V2G) </t>
    </r>
    <r>
      <rPr>
        <vertAlign val="superscript"/>
        <sz val="11"/>
        <color rgb="FF000000"/>
        <rFont val="Calibri"/>
        <family val="2"/>
      </rPr>
      <t>4)</t>
    </r>
  </si>
  <si>
    <t>&lt; 10 kWh</t>
  </si>
  <si>
    <t>Legend</t>
  </si>
  <si>
    <t xml:space="preserve">suitable: </t>
  </si>
  <si>
    <t>The technology represents a common solution for the service or or is a promising option for the near future.</t>
  </si>
  <si>
    <t xml:space="preserve">possible: </t>
  </si>
  <si>
    <t>The technology is (still) limited for the service or is mainly not used for this purpose, even if it is technologically possible. Nevertheless, the technology is used in some cases.</t>
  </si>
  <si>
    <t>unsuitable:</t>
  </si>
  <si>
    <t>The technology is rather less to not suitable for the service. Through further research &amp; development, however, it could be an option in the distant future.</t>
  </si>
  <si>
    <t>1) Seasonal Arbitrage Service is excluded (no relevance for batteries yet) and therefor long-term storage is marked with " - "</t>
  </si>
  <si>
    <t>2) According to EASE classification, small size storage &lt;100 kWh is not necessary for 'services to support transmission infrastructure' and is marked with " - "</t>
  </si>
  <si>
    <t>3) According to EASE classification, short-term storage is not necessary for 'services to support distribution infrastructure' and is marked with " - "</t>
  </si>
  <si>
    <t>4) According to EASE, V2G is included in the Application 'Services to Support Behind the Meter Customer Energy Management'. Due to the separation in the use case matrix, V2G is considered again here as a separate service.</t>
  </si>
  <si>
    <t>References</t>
  </si>
  <si>
    <t>EnTECH Task 1.1 'Energy Storage Technologies database' (Update 2022)</t>
  </si>
  <si>
    <t>D. U. Sauer et al. (2012). Technology Overview on Electricity Storage - Overview on the potential and on the deployment perspectives of electricity storage technologies. Smart Energy for Europe Platform GmbH (SEFEP), report prepared by ISEA / RWTH Aachen University. DOI:10.13140/RG.2.1.5191.5925</t>
  </si>
  <si>
    <t>A. Thielmann et al. (2015). Technologie-Roadmap Stationäre Energiespeicher 2030. Fraunhofer ISI, Karlsruhe</t>
  </si>
  <si>
    <t xml:space="preserve">A. A. Kebede et al. (2022). A comprehensive review of stationary energy storage devices for large scale renewable energy sources grid integration, Renewable and Sustainable Energy Reviews, Volume 159, 2022, 112213, ISSN 1364-0321, https://doi.org/10.1016/j.rser.2022.112213.
</t>
  </si>
  <si>
    <t xml:space="preserve">https://ease-storage.eu/energy-storage/applications/ </t>
  </si>
  <si>
    <t>High-Level Grouping of Key Features</t>
  </si>
  <si>
    <t>CAPEX
[€/kW]</t>
  </si>
  <si>
    <t>CAPEX
[€/kWh]</t>
  </si>
  <si>
    <t>CAPEX 2030/2050 trends [€/kW or €/kWh]</t>
  </si>
  <si>
    <t>OPEX
[% of CAPEX]</t>
  </si>
  <si>
    <t>OPEX 2030/2050 trends</t>
  </si>
  <si>
    <t>round trip efficiency [%]</t>
  </si>
  <si>
    <t>round trip efficiency 2030/2050 trends [%]</t>
  </si>
  <si>
    <t>loss rate
[% loss per day or per month]</t>
  </si>
  <si>
    <t>lifetime
[years]</t>
  </si>
  <si>
    <t>lifetime 2030/2050 trends</t>
  </si>
  <si>
    <t>lifetime
[cycles]</t>
  </si>
  <si>
    <t>potential 2022 up to 2030 [TWh]</t>
  </si>
  <si>
    <t>potential 2022 up to 2050 [TWh]</t>
  </si>
  <si>
    <t>long-term storage, large scale  (hydrogen)</t>
  </si>
  <si>
    <t>2030 target: about 2000 €/kW</t>
  </si>
  <si>
    <t>30 €/MWh</t>
  </si>
  <si>
    <t>slight decrease expected</t>
  </si>
  <si>
    <t>increase expected</t>
  </si>
  <si>
    <t>negligible</t>
  </si>
  <si>
    <t>25 [5] (gas storage)</t>
  </si>
  <si>
    <t>no change expeced</t>
  </si>
  <si>
    <t>100 TWh [10]</t>
  </si>
  <si>
    <t>130 TWh [6]</t>
  </si>
  <si>
    <t>short-term storage, large scale (PHS)</t>
  </si>
  <si>
    <t>no change -
470 €/kWh</t>
  </si>
  <si>
    <t>28 €/kW-year</t>
  </si>
  <si>
    <t>no change expected</t>
  </si>
  <si>
    <t>no change -
80</t>
  </si>
  <si>
    <t>0.005-0.02% p.d. [3]</t>
  </si>
  <si>
    <t>no change -
40</t>
  </si>
  <si>
    <t>1 TWh [assumption]</t>
  </si>
  <si>
    <t>4 TWh [1]</t>
  </si>
  <si>
    <t>short-term storage, large scale (LIB)</t>
  </si>
  <si>
    <t>2030 target: about 240 €/kWh or less</t>
  </si>
  <si>
    <t>0.5-1</t>
  </si>
  <si>
    <t>up to 90+</t>
  </si>
  <si>
    <t>1 % p.m.</t>
  </si>
  <si>
    <t>up to 15-20</t>
  </si>
  <si>
    <t>min: 0.277 TWh
max: 0.410 TWh [2]</t>
  </si>
  <si>
    <t>min: 1.9 TWh
max: 5.3 TWh [2]</t>
  </si>
  <si>
    <t>short-term storage, large scale (Lead-acid batteries)</t>
  </si>
  <si>
    <t>2030 target: about 250 €/kWh</t>
  </si>
  <si>
    <t>1-2.5</t>
  </si>
  <si>
    <t>slight increase expected</t>
  </si>
  <si>
    <t>0.1-0.4 % p.d.</t>
  </si>
  <si>
    <t>up to 10-20</t>
  </si>
  <si>
    <t>ca. 80 GWh in total
ESS: ca. 10 GWh [8]</t>
  </si>
  <si>
    <t>10-100 GWh [4]</t>
  </si>
  <si>
    <t>short-term storage, large scale (Redox-flow batteries)</t>
  </si>
  <si>
    <t>2030 target: about 100 - 370 €/kWh</t>
  </si>
  <si>
    <t>0.4 % p.a.</t>
  </si>
  <si>
    <t>up to 20-25</t>
  </si>
  <si>
    <t>negligable, no relevant production capacity</t>
  </si>
  <si>
    <t>will be a share of the ESS LIB market</t>
  </si>
  <si>
    <t>short-term storage, large scale (Sodium-based batteries)</t>
  </si>
  <si>
    <t>2030 target: less than 450 €/kWh</t>
  </si>
  <si>
    <t>1.5</t>
  </si>
  <si>
    <t>decrease expected if operating at room temperature</t>
  </si>
  <si>
    <t>0.34 % p.a.</t>
  </si>
  <si>
    <t>PV-home storage systems (LIB)</t>
  </si>
  <si>
    <t>2030 target: about 250 - 350 €/kWh</t>
  </si>
  <si>
    <t>1-2</t>
  </si>
  <si>
    <t>included in short-term storage LIB potential</t>
  </si>
  <si>
    <t>Electromobility (LIB)</t>
  </si>
  <si>
    <t xml:space="preserve">ca. 75 pack cost,
ca. 330 BEV </t>
  </si>
  <si>
    <t>140-250 pack cost [9],
ca. 700 BEV</t>
  </si>
  <si>
    <t>decrease expected</t>
  </si>
  <si>
    <t>2</t>
  </si>
  <si>
    <t>92 [9]</t>
  </si>
  <si>
    <t>1% p.m.</t>
  </si>
  <si>
    <t>8-15</t>
  </si>
  <si>
    <t>min: 3.05 TWh
max: 5.9 TWh [2]</t>
  </si>
  <si>
    <t>min: 27.3 TWh
max: 39.7 TWh [2]</t>
  </si>
  <si>
    <t>Please note:</t>
  </si>
  <si>
    <t>Only technologies which are expected to be relevant in Europe up to 2050 are included.</t>
  </si>
  <si>
    <t>Very short-term storage (e.g. flywheels) is not included as this time scale is supposedly not modeled in METIS.</t>
  </si>
  <si>
    <t>Thermal storage is not included because in METIS, this should be modeled as heat pumps, which are not in the scope of this project.</t>
  </si>
  <si>
    <t>For home-storage systems and electromobility, the potential can be used to mandatory include these technologies in the model.</t>
  </si>
  <si>
    <t>References:</t>
  </si>
  <si>
    <t>[1]</t>
  </si>
  <si>
    <t>Gimeno-Gutiérrez, Marcos; Lacal-Arántegui, Roberto (2015), Assessment of the European potential for pumped hydropower energy storage based on two existing reservoirs. Renewable Energy Volume 75, March 2015, Pages 856-868</t>
  </si>
  <si>
    <t>[2]</t>
  </si>
  <si>
    <t>Fraunhofer ISI, Internal database + forecast model, status May 2022. *Potential = Cumulated annual LIB demand from 2010-2030 (2010-2050)</t>
  </si>
  <si>
    <t>[3]</t>
  </si>
  <si>
    <t>Fuchs, Georg; Lunz, Benedikt; Leuthold, Matthias; Sauer, Dirk Uwe (2015), Chapter 7 - Overview of Nonelectrochemical Storage Technologies. In: Electrochemical Energy Storage for Renewable Sources and Grid Balancing, 2015; Pages 89-102</t>
  </si>
  <si>
    <t>[4]</t>
  </si>
  <si>
    <t>Assumption by Fraunhofer ISI</t>
  </si>
  <si>
    <t>[5]</t>
  </si>
  <si>
    <t>Kharel, Subodh; Shabani, Bahman (2018), Hydrogen as a Long-Term Large-Scale Energy Storage Solution to Support Renewables. Energies 2018, 11(10), 2825.</t>
  </si>
  <si>
    <t>[6]</t>
  </si>
  <si>
    <t>Fuel Cells and Hydrogen Joint Undertaking (2019), Hydrogen Roadmap Europe. A Sustainable Pathway for the European Energy Transition. p. 22
90% is assumed to be on EU grounds</t>
  </si>
  <si>
    <t>[7]</t>
  </si>
  <si>
    <t>IEA (2015) Technology Roadmap - Hydrogen and Fuel Cells. pp. 56</t>
  </si>
  <si>
    <t>[8]</t>
  </si>
  <si>
    <t>Avicienne 2020. EU battery demand and supply (2019-2030) in a global context. https://www.eurobat.org/wp-content/uploads/2021/05/Avicenne_EU_Market_-_summary_110321.pdf</t>
  </si>
  <si>
    <t>[9]</t>
  </si>
  <si>
    <t>König, A.; Nicoletti, L.; Schröder, D.; Wolff, S.; Waclaw, A.; Lienkamp, M. (2021), An Overview of Parameter and Cost for Battery Electric Vehicles. World Electr. Veh. J. 2021, 12, 21. https://doi.org/ 10.3390/wevj12010021</t>
  </si>
  <si>
    <t>[10]</t>
  </si>
  <si>
    <t>100 TWh Gas storage today [6]; 90% on EU-grounds (assumption), of the additional 40 TWh which are possible until 2050, 10 are assumed to be realistic until 2030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</si>
</sst>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1"/>
      <color theme="1"/>
      <name val="Calibri"/>
      <family val="2"/>
      <scheme val="minor"/>
    </font>
    <font>
      <u/>
      <sz val="11"/>
      <color theme="10"/>
      <name val="Calibri"/>
      <family val="2"/>
      <scheme val="minor"/>
    </font>
    <font>
      <sz val="8"/>
      <name val="Calibri"/>
      <family val="2"/>
      <scheme val="minor"/>
    </font>
    <font>
      <sz val="11"/>
      <color theme="1"/>
      <name val="Calibri"/>
      <family val="2"/>
      <scheme val="minor"/>
    </font>
    <font>
      <b/>
      <sz val="11"/>
      <color theme="0" tint="-4.9989318521683403E-2"/>
      <name val="Arial"/>
      <family val="2"/>
    </font>
    <font>
      <sz val="11"/>
      <name val="Calibri"/>
      <family val="2"/>
      <scheme val="minor"/>
    </font>
    <font>
      <b/>
      <sz val="11"/>
      <name val="Calibri"/>
      <family val="2"/>
      <scheme val="minor"/>
    </font>
    <font>
      <sz val="10"/>
      <name val="Arial"/>
      <family val="2"/>
    </font>
    <font>
      <sz val="12"/>
      <name val="Times New Roman"/>
      <family val="1"/>
    </font>
    <font>
      <sz val="11"/>
      <color rgb="FF000000"/>
      <name val="Calibri"/>
      <family val="2"/>
    </font>
    <font>
      <sz val="10"/>
      <color theme="1"/>
      <name val="Calibri"/>
      <family val="2"/>
      <scheme val="minor"/>
    </font>
    <font>
      <sz val="11"/>
      <name val="Calibri"/>
      <family val="2"/>
    </font>
    <font>
      <sz val="11"/>
      <color rgb="FF444444"/>
      <name val="Calibri"/>
      <family val="2"/>
      <charset val="1"/>
    </font>
    <font>
      <b/>
      <sz val="11"/>
      <name val="Calibri"/>
      <family val="2"/>
    </font>
    <font>
      <u/>
      <sz val="11"/>
      <name val="Calibri"/>
      <family val="2"/>
    </font>
    <font>
      <u/>
      <sz val="11"/>
      <color rgb="FF0563C1"/>
      <name val="Calibri"/>
      <family val="2"/>
    </font>
    <font>
      <sz val="11"/>
      <color rgb="FFFF0000"/>
      <name val="Calibri"/>
      <family val="2"/>
    </font>
    <font>
      <sz val="10"/>
      <color rgb="FF212529"/>
      <name val="Arial"/>
      <family val="2"/>
    </font>
    <font>
      <b/>
      <sz val="12"/>
      <color theme="1"/>
      <name val="Calibri"/>
      <family val="2"/>
      <scheme val="minor"/>
    </font>
    <font>
      <sz val="11"/>
      <name val="Calibri"/>
    </font>
    <font>
      <sz val="10.5"/>
      <color theme="1"/>
      <name val="Segoe UI"/>
      <family val="2"/>
    </font>
    <font>
      <sz val="9"/>
      <color theme="1"/>
      <name val="Calibri"/>
      <family val="2"/>
      <scheme val="minor"/>
    </font>
    <font>
      <b/>
      <sz val="14"/>
      <color rgb="FF000000"/>
      <name val="Calibri"/>
      <family val="2"/>
    </font>
    <font>
      <b/>
      <sz val="11"/>
      <color rgb="FF000000"/>
      <name val="Calibri"/>
      <family val="2"/>
    </font>
    <font>
      <i/>
      <sz val="11"/>
      <color rgb="FFFF0000"/>
      <name val="Calibri"/>
      <family val="2"/>
      <scheme val="minor"/>
    </font>
    <font>
      <vertAlign val="superscript"/>
      <sz val="11"/>
      <color rgb="FF000000"/>
      <name val="Calibri"/>
      <family val="2"/>
    </font>
    <font>
      <sz val="11"/>
      <color rgb="FF000000"/>
      <name val="Calibri"/>
    </font>
    <font>
      <sz val="10"/>
      <color rgb="FF000000"/>
      <name val="Calibri"/>
      <family val="2"/>
    </font>
    <font>
      <sz val="8"/>
      <color rgb="FF000000"/>
      <name val="Calibri"/>
      <family val="2"/>
    </font>
    <font>
      <sz val="9"/>
      <color rgb="FF333333"/>
      <name val="Segoe UI"/>
      <charset val="1"/>
    </font>
    <font>
      <b/>
      <sz val="14"/>
      <color theme="1"/>
      <name val="Segoe UI"/>
      <family val="2"/>
    </font>
    <font>
      <sz val="10"/>
      <color theme="1"/>
      <name val="Segoe UI Semibold"/>
      <family val="2"/>
    </font>
    <font>
      <b/>
      <sz val="9"/>
      <color theme="1"/>
      <name val="Segoe UI"/>
      <family val="2"/>
    </font>
    <font>
      <sz val="9"/>
      <color theme="1"/>
      <name val="Segoe UI"/>
      <family val="2"/>
    </font>
    <font>
      <b/>
      <sz val="9"/>
      <color rgb="FF26405B"/>
      <name val="Segoe UI"/>
      <family val="2"/>
    </font>
    <font>
      <sz val="9"/>
      <color rgb="FF26405B"/>
      <name val="Segoe UI"/>
      <family val="2"/>
    </font>
    <font>
      <sz val="8"/>
      <color theme="1"/>
      <name val="Segoe UI"/>
      <family val="2"/>
    </font>
  </fonts>
  <fills count="14">
    <fill>
      <patternFill patternType="none"/>
    </fill>
    <fill>
      <patternFill patternType="gray125"/>
    </fill>
    <fill>
      <patternFill patternType="solid">
        <fgColor theme="9" tint="0.79998168889431442"/>
        <bgColor indexed="64"/>
      </patternFill>
    </fill>
    <fill>
      <patternFill patternType="solid">
        <fgColor theme="4"/>
        <bgColor indexed="64"/>
      </patternFill>
    </fill>
    <fill>
      <patternFill patternType="solid">
        <fgColor theme="0"/>
        <bgColor indexed="64"/>
      </patternFill>
    </fill>
    <fill>
      <patternFill patternType="solid">
        <fgColor rgb="FFFFFFFF"/>
        <bgColor indexed="64"/>
      </patternFill>
    </fill>
    <fill>
      <patternFill patternType="solid">
        <fgColor rgb="FFE2EFDA"/>
        <bgColor rgb="FF000000"/>
      </patternFill>
    </fill>
    <fill>
      <patternFill patternType="solid">
        <fgColor theme="8" tint="0.59999389629810485"/>
        <bgColor indexed="64"/>
      </patternFill>
    </fill>
    <fill>
      <patternFill patternType="solid">
        <fgColor theme="4" tint="0.79998168889431442"/>
        <bgColor indexed="64"/>
      </patternFill>
    </fill>
    <fill>
      <patternFill patternType="solid">
        <fgColor rgb="FFB4C6E7"/>
        <bgColor rgb="FF000000"/>
      </patternFill>
    </fill>
    <fill>
      <patternFill patternType="solid">
        <fgColor rgb="FFD9E1F2"/>
        <bgColor indexed="64"/>
      </patternFill>
    </fill>
    <fill>
      <patternFill patternType="solid">
        <fgColor rgb="FFC6E0B4"/>
        <bgColor indexed="64"/>
      </patternFill>
    </fill>
    <fill>
      <patternFill patternType="solid">
        <fgColor rgb="FFFFE699"/>
        <bgColor indexed="64"/>
      </patternFill>
    </fill>
    <fill>
      <patternFill patternType="solid">
        <fgColor rgb="FFFF6666"/>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theme="4" tint="-0.499984740745262"/>
      </left>
      <right style="thin">
        <color theme="4" tint="-0.499984740745262"/>
      </right>
      <top style="thin">
        <color theme="1" tint="0.34998626667073579"/>
      </top>
      <bottom style="thin">
        <color theme="1" tint="0.34998626667073579"/>
      </bottom>
      <diagonal/>
    </border>
    <border>
      <left style="thin">
        <color theme="4" tint="-0.24994659260841701"/>
      </left>
      <right style="thin">
        <color theme="4" tint="-0.24994659260841701"/>
      </right>
      <top style="thin">
        <color theme="0" tint="-0.499984740745262"/>
      </top>
      <bottom style="thin">
        <color theme="0" tint="-0.499984740745262"/>
      </bottom>
      <diagonal/>
    </border>
    <border>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style="thin">
        <color indexed="64"/>
      </top>
      <bottom/>
      <diagonal/>
    </border>
    <border>
      <left style="thin">
        <color theme="2"/>
      </left>
      <right style="thin">
        <color theme="2"/>
      </right>
      <top/>
      <bottom style="thin">
        <color indexed="64"/>
      </bottom>
      <diagonal/>
    </border>
    <border>
      <left style="thin">
        <color indexed="64"/>
      </left>
      <right/>
      <top/>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theme="0" tint="-0.24994659260841701"/>
      </left>
      <right/>
      <top/>
      <bottom style="thin">
        <color indexed="64"/>
      </bottom>
      <diagonal/>
    </border>
    <border>
      <left style="thin">
        <color theme="0" tint="-0.24994659260841701"/>
      </left>
      <right/>
      <top style="thin">
        <color indexed="64"/>
      </top>
      <bottom style="thin">
        <color indexed="64"/>
      </bottom>
      <diagonal/>
    </border>
    <border>
      <left/>
      <right style="thin">
        <color theme="2"/>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right/>
      <top/>
      <bottom style="thin">
        <color rgb="FF000000"/>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bottom style="thin">
        <color rgb="FF000000"/>
      </bottom>
      <diagonal/>
    </border>
    <border>
      <left style="thin">
        <color rgb="FF000000"/>
      </left>
      <right style="thin">
        <color rgb="FF000000"/>
      </right>
      <top style="thin">
        <color rgb="FF000000"/>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medium">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right style="thin">
        <color rgb="FF000000"/>
      </right>
      <top/>
      <bottom style="thin">
        <color rgb="FF000000"/>
      </bottom>
      <diagonal/>
    </border>
    <border>
      <left style="thick">
        <color rgb="FF000000"/>
      </left>
      <right/>
      <top/>
      <bottom/>
      <diagonal/>
    </border>
    <border>
      <left/>
      <right style="thick">
        <color rgb="FF000000"/>
      </right>
      <top/>
      <bottom/>
      <diagonal/>
    </border>
    <border>
      <left style="thin">
        <color rgb="FF000000"/>
      </left>
      <right/>
      <top style="thin">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n">
        <color rgb="FF000000"/>
      </left>
      <right/>
      <top/>
      <bottom/>
      <diagonal/>
    </border>
    <border>
      <left style="thin">
        <color rgb="FF000000"/>
      </left>
      <right style="thin">
        <color rgb="FF000000"/>
      </right>
      <top/>
      <bottom/>
      <diagonal/>
    </border>
    <border>
      <left/>
      <right style="thick">
        <color rgb="FF000000"/>
      </right>
      <top/>
      <bottom style="thin">
        <color rgb="FF000000"/>
      </bottom>
      <diagonal/>
    </border>
    <border>
      <left/>
      <right style="thin">
        <color rgb="FF000000"/>
      </right>
      <top style="thin">
        <color rgb="FF000000"/>
      </top>
      <bottom/>
      <diagonal/>
    </border>
    <border>
      <left style="thick">
        <color rgb="FF000000"/>
      </left>
      <right style="thin">
        <color rgb="FF000000"/>
      </right>
      <top/>
      <bottom/>
      <diagonal/>
    </border>
  </borders>
  <cellStyleXfs count="5">
    <xf numFmtId="0" fontId="0" fillId="0" borderId="0"/>
    <xf numFmtId="0" fontId="2" fillId="0" borderId="0" applyNumberFormat="0" applyFill="0" applyBorder="0" applyAlignment="0" applyProtection="0"/>
    <xf numFmtId="0" fontId="5" fillId="3" borderId="6" applyProtection="0">
      <alignment horizontal="right" vertical="center" wrapText="1"/>
    </xf>
    <xf numFmtId="3" fontId="4" fillId="4" borderId="7">
      <alignment horizontal="right" vertical="center" wrapText="1"/>
    </xf>
    <xf numFmtId="9" fontId="4" fillId="0" borderId="0" applyFont="0" applyFill="0" applyBorder="0" applyAlignment="0" applyProtection="0"/>
  </cellStyleXfs>
  <cellXfs count="298">
    <xf numFmtId="0" fontId="0" fillId="0" borderId="0" xfId="0"/>
    <xf numFmtId="0" fontId="0" fillId="0" borderId="0" xfId="0" applyAlignment="1">
      <alignment horizontal="center"/>
    </xf>
    <xf numFmtId="0" fontId="0" fillId="0" borderId="1" xfId="0" applyBorder="1" applyAlignment="1">
      <alignment horizontal="center" wrapText="1"/>
    </xf>
    <xf numFmtId="0" fontId="0" fillId="0" borderId="0" xfId="0" applyAlignment="1">
      <alignment horizontal="left"/>
    </xf>
    <xf numFmtId="0" fontId="0" fillId="0" borderId="0" xfId="0" applyAlignment="1">
      <alignment horizontal="center" wrapText="1"/>
    </xf>
    <xf numFmtId="0" fontId="6" fillId="0" borderId="1" xfId="0" applyFont="1" applyBorder="1" applyAlignment="1">
      <alignment horizontal="center"/>
    </xf>
    <xf numFmtId="0" fontId="6" fillId="0" borderId="1" xfId="0" applyFont="1" applyBorder="1" applyAlignment="1">
      <alignment horizontal="center" wrapText="1"/>
    </xf>
    <xf numFmtId="0" fontId="0" fillId="0" borderId="0" xfId="0" applyAlignment="1">
      <alignment vertical="center" wrapText="1"/>
    </xf>
    <xf numFmtId="0" fontId="6" fillId="0" borderId="0" xfId="0" applyFont="1"/>
    <xf numFmtId="0" fontId="6" fillId="0" borderId="0" xfId="0" applyFont="1" applyAlignment="1">
      <alignment vertical="center" wrapText="1"/>
    </xf>
    <xf numFmtId="0" fontId="6" fillId="0" borderId="5" xfId="0" applyFont="1" applyBorder="1" applyAlignment="1">
      <alignment horizontal="center"/>
    </xf>
    <xf numFmtId="0" fontId="6" fillId="0" borderId="2" xfId="0" applyFont="1" applyBorder="1" applyAlignment="1">
      <alignment horizontal="center"/>
    </xf>
    <xf numFmtId="0" fontId="6" fillId="0" borderId="0" xfId="0" applyFont="1" applyAlignment="1">
      <alignment horizontal="center"/>
    </xf>
    <xf numFmtId="0" fontId="0" fillId="0" borderId="9" xfId="0"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11" fillId="2" borderId="25" xfId="0" applyFont="1" applyFill="1" applyBorder="1" applyAlignment="1">
      <alignment horizontal="center" vertical="center" textRotation="90" wrapText="1"/>
    </xf>
    <xf numFmtId="0" fontId="11" fillId="2" borderId="15" xfId="0" applyFont="1" applyFill="1" applyBorder="1" applyAlignment="1">
      <alignment horizontal="center" vertical="center" textRotation="90" wrapText="1"/>
    </xf>
    <xf numFmtId="0" fontId="11" fillId="2" borderId="8" xfId="0" applyFont="1" applyFill="1" applyBorder="1" applyAlignment="1">
      <alignment horizontal="center" vertical="center" textRotation="90" wrapText="1"/>
    </xf>
    <xf numFmtId="0" fontId="11" fillId="2" borderId="20" xfId="0" applyFont="1" applyFill="1" applyBorder="1" applyAlignment="1">
      <alignment horizontal="center" vertical="center" textRotation="90" wrapText="1"/>
    </xf>
    <xf numFmtId="0" fontId="11" fillId="2" borderId="21" xfId="0" applyFont="1" applyFill="1" applyBorder="1" applyAlignment="1">
      <alignment horizontal="center" vertical="center" textRotation="90" wrapText="1"/>
    </xf>
    <xf numFmtId="0" fontId="11" fillId="2" borderId="22" xfId="0" applyFont="1" applyFill="1" applyBorder="1" applyAlignment="1">
      <alignment horizontal="center" vertical="center" textRotation="90" wrapText="1"/>
    </xf>
    <xf numFmtId="49" fontId="11" fillId="2" borderId="20" xfId="0" applyNumberFormat="1" applyFont="1" applyFill="1" applyBorder="1" applyAlignment="1">
      <alignment horizontal="center" vertical="center" textRotation="90" wrapText="1"/>
    </xf>
    <xf numFmtId="0" fontId="11" fillId="2" borderId="23" xfId="0" applyFont="1" applyFill="1" applyBorder="1" applyAlignment="1">
      <alignment horizontal="center" vertical="center" textRotation="90" wrapText="1"/>
    </xf>
    <xf numFmtId="0" fontId="6" fillId="0" borderId="11" xfId="0" applyFont="1" applyBorder="1" applyAlignment="1">
      <alignment horizontal="center" wrapText="1"/>
    </xf>
    <xf numFmtId="0" fontId="6" fillId="0" borderId="5" xfId="0" applyFont="1" applyBorder="1" applyAlignment="1">
      <alignment horizontal="center" wrapText="1"/>
    </xf>
    <xf numFmtId="0" fontId="6" fillId="0" borderId="12" xfId="0" applyFont="1" applyBorder="1" applyAlignment="1">
      <alignment horizontal="center" wrapText="1"/>
    </xf>
    <xf numFmtId="0" fontId="6" fillId="0" borderId="17" xfId="0" applyFont="1" applyBorder="1" applyAlignment="1">
      <alignment horizontal="center" wrapText="1"/>
    </xf>
    <xf numFmtId="0" fontId="6" fillId="0" borderId="18" xfId="0" applyFont="1" applyBorder="1" applyAlignment="1">
      <alignment horizontal="center" wrapText="1"/>
    </xf>
    <xf numFmtId="0" fontId="6" fillId="0" borderId="19" xfId="0" applyFont="1" applyBorder="1" applyAlignment="1">
      <alignment horizontal="center" wrapText="1"/>
    </xf>
    <xf numFmtId="0" fontId="6" fillId="0" borderId="24" xfId="0" applyFont="1" applyBorder="1" applyAlignment="1">
      <alignment horizontal="center" wrapText="1"/>
    </xf>
    <xf numFmtId="0" fontId="12" fillId="0" borderId="1" xfId="0" applyFont="1" applyBorder="1" applyAlignment="1">
      <alignment wrapText="1"/>
    </xf>
    <xf numFmtId="0" fontId="12" fillId="0" borderId="11" xfId="0" applyFont="1" applyBorder="1" applyAlignment="1">
      <alignment wrapText="1"/>
    </xf>
    <xf numFmtId="0" fontId="12" fillId="0" borderId="2" xfId="0" applyFont="1" applyBorder="1" applyAlignment="1">
      <alignment wrapText="1"/>
    </xf>
    <xf numFmtId="0" fontId="12" fillId="0" borderId="8" xfId="0" applyFont="1" applyBorder="1" applyAlignment="1">
      <alignment wrapText="1"/>
    </xf>
    <xf numFmtId="0" fontId="12" fillId="0" borderId="8" xfId="0" quotePrefix="1" applyFont="1" applyBorder="1" applyAlignment="1">
      <alignment wrapText="1"/>
    </xf>
    <xf numFmtId="0" fontId="12" fillId="0" borderId="8" xfId="0" quotePrefix="1" applyFont="1" applyBorder="1"/>
    <xf numFmtId="0" fontId="6" fillId="0" borderId="1" xfId="0" quotePrefix="1" applyFont="1" applyBorder="1" applyAlignment="1">
      <alignment horizontal="left"/>
    </xf>
    <xf numFmtId="0" fontId="0" fillId="0" borderId="0" xfId="0" applyAlignment="1">
      <alignment vertical="top"/>
    </xf>
    <xf numFmtId="0" fontId="6" fillId="4" borderId="1" xfId="0" applyFont="1" applyFill="1" applyBorder="1" applyAlignment="1">
      <alignment horizontal="center" wrapText="1"/>
    </xf>
    <xf numFmtId="0" fontId="6" fillId="0" borderId="27" xfId="0" applyFont="1" applyBorder="1" applyAlignment="1">
      <alignment horizontal="center" wrapText="1"/>
    </xf>
    <xf numFmtId="0" fontId="6" fillId="0" borderId="0" xfId="0" applyFont="1" applyAlignment="1">
      <alignment horizontal="left"/>
    </xf>
    <xf numFmtId="0" fontId="12" fillId="0" borderId="11" xfId="0" applyFont="1" applyBorder="1" applyAlignment="1">
      <alignment horizontal="center" wrapText="1"/>
    </xf>
    <xf numFmtId="0" fontId="12" fillId="0" borderId="8" xfId="0" applyFont="1" applyBorder="1" applyAlignment="1">
      <alignment horizontal="center" wrapText="1"/>
    </xf>
    <xf numFmtId="0" fontId="12" fillId="0" borderId="2" xfId="0" applyFont="1" applyBorder="1" applyAlignment="1">
      <alignment horizontal="center" wrapText="1"/>
    </xf>
    <xf numFmtId="0" fontId="12" fillId="0" borderId="8" xfId="0" applyFont="1" applyBorder="1" applyAlignment="1">
      <alignment horizontal="center"/>
    </xf>
    <xf numFmtId="0" fontId="6" fillId="0" borderId="1" xfId="0" quotePrefix="1" applyFont="1" applyBorder="1" applyAlignment="1">
      <alignment horizontal="left" wrapText="1"/>
    </xf>
    <xf numFmtId="0" fontId="12" fillId="0" borderId="8" xfId="0" applyFont="1" applyBorder="1" applyAlignment="1">
      <alignment horizontal="left" wrapText="1"/>
    </xf>
    <xf numFmtId="0" fontId="10" fillId="0" borderId="0" xfId="0" applyFont="1" applyAlignment="1">
      <alignment wrapText="1"/>
    </xf>
    <xf numFmtId="0" fontId="10" fillId="0" borderId="0" xfId="0" applyFont="1"/>
    <xf numFmtId="0" fontId="10" fillId="0" borderId="29" xfId="0" applyFont="1" applyBorder="1" applyAlignment="1">
      <alignment wrapText="1"/>
    </xf>
    <xf numFmtId="0" fontId="2" fillId="0" borderId="0" xfId="1" applyAlignment="1">
      <alignment horizontal="left"/>
    </xf>
    <xf numFmtId="0" fontId="2" fillId="0" borderId="0" xfId="1"/>
    <xf numFmtId="0" fontId="13" fillId="0" borderId="0" xfId="0" applyFont="1"/>
    <xf numFmtId="0" fontId="12" fillId="0" borderId="0" xfId="0" applyFont="1" applyAlignment="1">
      <alignment wrapText="1"/>
    </xf>
    <xf numFmtId="0" fontId="12" fillId="0" borderId="0" xfId="0" applyFont="1"/>
    <xf numFmtId="0" fontId="12" fillId="0" borderId="8" xfId="0" quotePrefix="1" applyFont="1" applyBorder="1" applyAlignment="1">
      <alignment horizontal="center" wrapText="1"/>
    </xf>
    <xf numFmtId="0" fontId="6" fillId="0" borderId="10" xfId="0" applyFont="1" applyBorder="1" applyAlignment="1">
      <alignment horizontal="center" wrapText="1"/>
    </xf>
    <xf numFmtId="0" fontId="6" fillId="0" borderId="30" xfId="0" applyFont="1" applyBorder="1" applyAlignment="1">
      <alignment horizontal="center" wrapText="1"/>
    </xf>
    <xf numFmtId="0" fontId="6" fillId="0" borderId="12" xfId="0" applyFont="1" applyBorder="1" applyAlignment="1">
      <alignment horizontal="left" wrapText="1"/>
    </xf>
    <xf numFmtId="0" fontId="6" fillId="0" borderId="31" xfId="0" applyFont="1" applyBorder="1" applyAlignment="1">
      <alignment horizontal="left" wrapText="1"/>
    </xf>
    <xf numFmtId="16" fontId="6" fillId="0" borderId="30" xfId="0" quotePrefix="1" applyNumberFormat="1" applyFont="1" applyBorder="1" applyAlignment="1">
      <alignment horizontal="center" wrapText="1"/>
    </xf>
    <xf numFmtId="0" fontId="6" fillId="0" borderId="30" xfId="0" quotePrefix="1" applyFont="1" applyBorder="1" applyAlignment="1">
      <alignment horizontal="center" wrapText="1"/>
    </xf>
    <xf numFmtId="49" fontId="6" fillId="0" borderId="30" xfId="0" applyNumberFormat="1" applyFont="1" applyBorder="1" applyAlignment="1">
      <alignment horizontal="center" wrapText="1"/>
    </xf>
    <xf numFmtId="0" fontId="6" fillId="0" borderId="32" xfId="0" applyFont="1" applyBorder="1" applyAlignment="1">
      <alignment horizontal="left" wrapText="1"/>
    </xf>
    <xf numFmtId="0" fontId="6" fillId="5" borderId="33" xfId="0" applyFont="1" applyFill="1" applyBorder="1" applyAlignment="1">
      <alignment horizontal="left" wrapText="1"/>
    </xf>
    <xf numFmtId="0" fontId="6" fillId="0" borderId="10" xfId="0" applyFont="1" applyBorder="1" applyAlignment="1">
      <alignment horizontal="left" wrapText="1"/>
    </xf>
    <xf numFmtId="0" fontId="6" fillId="0" borderId="30" xfId="0" applyFont="1" applyBorder="1" applyAlignment="1">
      <alignment horizontal="left" wrapText="1"/>
    </xf>
    <xf numFmtId="0" fontId="6" fillId="0" borderId="12" xfId="0" applyFont="1" applyBorder="1" applyAlignment="1">
      <alignment horizontal="left"/>
    </xf>
    <xf numFmtId="0" fontId="12" fillId="0" borderId="2" xfId="0" applyFont="1" applyBorder="1" applyAlignment="1">
      <alignment horizontal="center"/>
    </xf>
    <xf numFmtId="0" fontId="10" fillId="0" borderId="2" xfId="0" applyFont="1" applyBorder="1" applyAlignment="1">
      <alignment horizontal="center" wrapText="1"/>
    </xf>
    <xf numFmtId="0" fontId="12" fillId="0" borderId="1" xfId="0" applyFont="1" applyBorder="1" applyAlignment="1">
      <alignment horizontal="center" wrapText="1"/>
    </xf>
    <xf numFmtId="0" fontId="10" fillId="0" borderId="8" xfId="0" applyFont="1" applyBorder="1" applyAlignment="1">
      <alignment horizontal="center" wrapText="1"/>
    </xf>
    <xf numFmtId="0" fontId="2" fillId="0" borderId="0" xfId="1" applyFill="1" applyBorder="1" applyAlignment="1"/>
    <xf numFmtId="0" fontId="2" fillId="0" borderId="0" xfId="1" applyFill="1" applyBorder="1" applyAlignment="1">
      <alignment wrapText="1"/>
    </xf>
    <xf numFmtId="0" fontId="12" fillId="0" borderId="10" xfId="0" applyFont="1" applyBorder="1" applyAlignment="1">
      <alignment horizontal="center" wrapText="1"/>
    </xf>
    <xf numFmtId="0" fontId="12" fillId="0" borderId="8" xfId="0" applyFont="1" applyBorder="1" applyAlignment="1">
      <alignment vertical="top" wrapText="1"/>
    </xf>
    <xf numFmtId="0" fontId="12" fillId="0" borderId="36" xfId="0" applyFont="1" applyBorder="1"/>
    <xf numFmtId="0" fontId="12" fillId="0" borderId="36" xfId="0" applyFont="1" applyBorder="1" applyAlignment="1">
      <alignment wrapText="1"/>
    </xf>
    <xf numFmtId="0" fontId="15" fillId="0" borderId="36" xfId="0" applyFont="1" applyBorder="1"/>
    <xf numFmtId="0" fontId="2" fillId="0" borderId="36" xfId="1" applyFill="1" applyBorder="1" applyAlignment="1"/>
    <xf numFmtId="0" fontId="10" fillId="0" borderId="36" xfId="0" applyFont="1" applyBorder="1" applyAlignment="1">
      <alignment wrapText="1"/>
    </xf>
    <xf numFmtId="0" fontId="2" fillId="0" borderId="36" xfId="1" applyFill="1" applyBorder="1" applyAlignment="1">
      <alignment wrapText="1"/>
    </xf>
    <xf numFmtId="0" fontId="10" fillId="0" borderId="36" xfId="0" applyFont="1" applyBorder="1"/>
    <xf numFmtId="0" fontId="18" fillId="0" borderId="36" xfId="0" applyFont="1" applyBorder="1"/>
    <xf numFmtId="0" fontId="16" fillId="0" borderId="36" xfId="0" applyFont="1" applyBorder="1"/>
    <xf numFmtId="0" fontId="17" fillId="0" borderId="36" xfId="0" applyFont="1" applyBorder="1"/>
    <xf numFmtId="0" fontId="10" fillId="0" borderId="36" xfId="0" quotePrefix="1" applyFont="1" applyBorder="1"/>
    <xf numFmtId="3" fontId="10" fillId="0" borderId="36" xfId="0" applyNumberFormat="1" applyFont="1" applyBorder="1"/>
    <xf numFmtId="0" fontId="9" fillId="0" borderId="36" xfId="0" applyFont="1" applyBorder="1"/>
    <xf numFmtId="0" fontId="14" fillId="6" borderId="3" xfId="0" applyFont="1" applyFill="1" applyBorder="1" applyAlignment="1">
      <alignment wrapText="1"/>
    </xf>
    <xf numFmtId="0" fontId="14" fillId="6" borderId="35" xfId="0" applyFont="1" applyFill="1" applyBorder="1" applyAlignment="1">
      <alignment wrapText="1"/>
    </xf>
    <xf numFmtId="0" fontId="2" fillId="0" borderId="36" xfId="1" applyBorder="1"/>
    <xf numFmtId="0" fontId="1" fillId="2" borderId="36" xfId="0" applyFont="1" applyFill="1" applyBorder="1" applyAlignment="1">
      <alignment horizontal="center" vertical="center" wrapText="1"/>
    </xf>
    <xf numFmtId="0" fontId="1" fillId="2" borderId="36" xfId="0" applyFont="1" applyFill="1" applyBorder="1" applyAlignment="1">
      <alignment horizontal="left" vertical="center" wrapText="1"/>
    </xf>
    <xf numFmtId="0" fontId="1" fillId="0" borderId="36" xfId="0" applyFont="1" applyBorder="1" applyAlignment="1">
      <alignment horizontal="center" vertical="center"/>
    </xf>
    <xf numFmtId="0" fontId="10" fillId="0" borderId="36" xfId="0" applyFont="1" applyBorder="1" applyAlignment="1">
      <alignment vertical="center" wrapText="1"/>
    </xf>
    <xf numFmtId="0" fontId="0" fillId="0" borderId="36" xfId="0" applyBorder="1" applyAlignment="1">
      <alignment vertical="center" wrapText="1"/>
    </xf>
    <xf numFmtId="0" fontId="0" fillId="0" borderId="37" xfId="0" applyBorder="1" applyAlignment="1">
      <alignment wrapText="1"/>
    </xf>
    <xf numFmtId="0" fontId="0" fillId="0" borderId="30" xfId="0" applyBorder="1" applyAlignment="1">
      <alignment horizontal="center" wrapText="1"/>
    </xf>
    <xf numFmtId="0" fontId="0" fillId="4" borderId="1" xfId="0" applyFill="1" applyBorder="1" applyAlignment="1">
      <alignment horizontal="center" wrapText="1"/>
    </xf>
    <xf numFmtId="0" fontId="0" fillId="4" borderId="12" xfId="0" applyFill="1" applyBorder="1" applyAlignment="1">
      <alignment horizontal="center" wrapText="1"/>
    </xf>
    <xf numFmtId="0" fontId="0" fillId="4" borderId="11" xfId="0" applyFill="1" applyBorder="1" applyAlignment="1">
      <alignment horizontal="center" wrapText="1"/>
    </xf>
    <xf numFmtId="0" fontId="0" fillId="4" borderId="0" xfId="0" applyFill="1" applyAlignment="1">
      <alignment horizontal="center" wrapText="1"/>
    </xf>
    <xf numFmtId="0" fontId="0" fillId="0" borderId="30" xfId="0" quotePrefix="1" applyBorder="1" applyAlignment="1">
      <alignment horizontal="center" wrapText="1"/>
    </xf>
    <xf numFmtId="0" fontId="0" fillId="0" borderId="12" xfId="0" applyBorder="1" applyAlignment="1">
      <alignment horizontal="center" wrapText="1"/>
    </xf>
    <xf numFmtId="0" fontId="0" fillId="4" borderId="30" xfId="0" quotePrefix="1" applyFill="1" applyBorder="1" applyAlignment="1">
      <alignment horizontal="center" wrapText="1"/>
    </xf>
    <xf numFmtId="0" fontId="0" fillId="0" borderId="12" xfId="0" quotePrefix="1" applyBorder="1" applyAlignment="1">
      <alignment horizontal="center" wrapText="1"/>
    </xf>
    <xf numFmtId="0" fontId="0" fillId="4" borderId="30" xfId="0" applyFill="1" applyBorder="1" applyAlignment="1">
      <alignment horizontal="center" wrapText="1"/>
    </xf>
    <xf numFmtId="49" fontId="0" fillId="0" borderId="1" xfId="0" applyNumberFormat="1" applyBorder="1" applyAlignment="1">
      <alignment horizontal="center" wrapText="1"/>
    </xf>
    <xf numFmtId="0" fontId="0" fillId="0" borderId="5" xfId="0" applyBorder="1" applyAlignment="1">
      <alignment horizontal="center" wrapText="1"/>
    </xf>
    <xf numFmtId="0" fontId="0" fillId="0" borderId="4" xfId="0" applyBorder="1" applyAlignment="1">
      <alignment horizontal="center" wrapText="1"/>
    </xf>
    <xf numFmtId="9" fontId="0" fillId="4" borderId="1" xfId="0" applyNumberFormat="1" applyFill="1" applyBorder="1" applyAlignment="1">
      <alignment horizontal="center" wrapText="1"/>
    </xf>
    <xf numFmtId="0" fontId="0" fillId="4" borderId="4" xfId="0" applyFill="1" applyBorder="1" applyAlignment="1">
      <alignment horizontal="center" wrapText="1"/>
    </xf>
    <xf numFmtId="16" fontId="0" fillId="0" borderId="30" xfId="0" quotePrefix="1" applyNumberFormat="1" applyBorder="1" applyAlignment="1">
      <alignment horizontal="center" wrapText="1"/>
    </xf>
    <xf numFmtId="0" fontId="0" fillId="0" borderId="36" xfId="0" applyBorder="1" applyAlignment="1">
      <alignment horizontal="left" vertical="center" wrapText="1"/>
    </xf>
    <xf numFmtId="0" fontId="0" fillId="0" borderId="36" xfId="0" applyBorder="1" applyAlignment="1">
      <alignment horizontal="center" vertical="center"/>
    </xf>
    <xf numFmtId="0" fontId="12" fillId="0" borderId="36" xfId="0" applyFont="1" applyBorder="1" applyAlignment="1">
      <alignment vertical="center" wrapText="1"/>
    </xf>
    <xf numFmtId="0" fontId="2" fillId="0" borderId="36" xfId="1" applyFill="1" applyBorder="1" applyAlignment="1">
      <alignment vertical="center" wrapText="1"/>
    </xf>
    <xf numFmtId="0" fontId="0" fillId="0" borderId="0" xfId="0" applyAlignment="1">
      <alignment horizontal="left" wrapText="1"/>
    </xf>
    <xf numFmtId="0" fontId="2" fillId="0" borderId="36" xfId="1" applyBorder="1" applyAlignment="1">
      <alignment horizontal="left" vertical="center" wrapText="1"/>
    </xf>
    <xf numFmtId="0" fontId="0" fillId="0" borderId="0" xfId="0" applyAlignment="1">
      <alignment wrapText="1"/>
    </xf>
    <xf numFmtId="0" fontId="0" fillId="4" borderId="2" xfId="0" applyFill="1" applyBorder="1" applyAlignment="1">
      <alignment horizontal="center" wrapText="1"/>
    </xf>
    <xf numFmtId="0" fontId="0" fillId="0" borderId="38" xfId="0" applyBorder="1" applyAlignment="1">
      <alignment horizontal="center"/>
    </xf>
    <xf numFmtId="0" fontId="12" fillId="0" borderId="26" xfId="0" applyFont="1" applyBorder="1" applyAlignment="1">
      <alignment horizontal="center"/>
    </xf>
    <xf numFmtId="0" fontId="12" fillId="0" borderId="10" xfId="0" applyFont="1" applyBorder="1" applyAlignment="1">
      <alignment horizontal="center" vertical="top" wrapText="1"/>
    </xf>
    <xf numFmtId="0" fontId="12" fillId="0" borderId="26" xfId="0" applyFont="1" applyBorder="1" applyAlignment="1">
      <alignment horizontal="center" wrapText="1"/>
    </xf>
    <xf numFmtId="0" fontId="6" fillId="0" borderId="1" xfId="0" quotePrefix="1" applyFont="1" applyBorder="1" applyAlignment="1">
      <alignment horizontal="center" wrapText="1"/>
    </xf>
    <xf numFmtId="0" fontId="14" fillId="6" borderId="35" xfId="0" applyFont="1" applyFill="1" applyBorder="1" applyAlignment="1">
      <alignment horizontal="right" wrapText="1"/>
    </xf>
    <xf numFmtId="0" fontId="12" fillId="0" borderId="36" xfId="0" applyFont="1" applyBorder="1" applyAlignment="1">
      <alignment horizontal="right"/>
    </xf>
    <xf numFmtId="14" fontId="12" fillId="0" borderId="36" xfId="0" applyNumberFormat="1" applyFont="1" applyBorder="1" applyAlignment="1">
      <alignment horizontal="right"/>
    </xf>
    <xf numFmtId="0" fontId="10" fillId="0" borderId="36" xfId="0" applyFont="1" applyBorder="1" applyAlignment="1">
      <alignment horizontal="right"/>
    </xf>
    <xf numFmtId="17" fontId="12" fillId="0" borderId="36" xfId="0" applyNumberFormat="1" applyFont="1" applyBorder="1" applyAlignment="1">
      <alignment horizontal="right"/>
    </xf>
    <xf numFmtId="14" fontId="10" fillId="0" borderId="36" xfId="0" applyNumberFormat="1" applyFont="1" applyBorder="1" applyAlignment="1">
      <alignment horizontal="right"/>
    </xf>
    <xf numFmtId="0" fontId="6" fillId="0" borderId="0" xfId="0" applyFont="1" applyAlignment="1">
      <alignment horizontal="right" wrapText="1"/>
    </xf>
    <xf numFmtId="0" fontId="0" fillId="0" borderId="37" xfId="0" applyBorder="1" applyAlignment="1">
      <alignment horizontal="left" wrapText="1"/>
    </xf>
    <xf numFmtId="0" fontId="19" fillId="0" borderId="0" xfId="0" applyFont="1"/>
    <xf numFmtId="0" fontId="12" fillId="0" borderId="11" xfId="0" applyFont="1" applyBorder="1" applyAlignment="1">
      <alignment horizontal="left" wrapText="1"/>
    </xf>
    <xf numFmtId="0" fontId="12" fillId="0" borderId="2" xfId="0" applyFont="1" applyBorder="1" applyAlignment="1">
      <alignment horizontal="left" wrapText="1"/>
    </xf>
    <xf numFmtId="0" fontId="20" fillId="0" borderId="8" xfId="0" applyFont="1" applyBorder="1" applyAlignment="1">
      <alignment horizontal="left" wrapText="1"/>
    </xf>
    <xf numFmtId="0" fontId="20" fillId="0" borderId="2" xfId="0" applyFont="1" applyBorder="1" applyAlignment="1">
      <alignment horizontal="left" wrapText="1"/>
    </xf>
    <xf numFmtId="0" fontId="12" fillId="5" borderId="2" xfId="0" applyFont="1" applyFill="1" applyBorder="1" applyAlignment="1">
      <alignment horizontal="left" wrapText="1"/>
    </xf>
    <xf numFmtId="0" fontId="12" fillId="5" borderId="1" xfId="0" applyFont="1" applyFill="1" applyBorder="1" applyAlignment="1">
      <alignment horizontal="left" wrapText="1"/>
    </xf>
    <xf numFmtId="0" fontId="6" fillId="5" borderId="1" xfId="0" applyFont="1" applyFill="1" applyBorder="1" applyAlignment="1">
      <alignment horizontal="left" wrapText="1"/>
    </xf>
    <xf numFmtId="0" fontId="0" fillId="0" borderId="11" xfId="0" applyBorder="1" applyAlignment="1">
      <alignment horizontal="left" wrapText="1"/>
    </xf>
    <xf numFmtId="0" fontId="6" fillId="0" borderId="11" xfId="0" applyFont="1" applyBorder="1" applyAlignment="1">
      <alignment horizontal="left" wrapText="1"/>
    </xf>
    <xf numFmtId="0" fontId="6" fillId="0" borderId="2" xfId="0" applyFont="1" applyBorder="1" applyAlignment="1">
      <alignment horizontal="left" wrapText="1"/>
    </xf>
    <xf numFmtId="0" fontId="6" fillId="0" borderId="1" xfId="0" applyFont="1" applyBorder="1" applyAlignment="1">
      <alignment horizontal="left" wrapText="1"/>
    </xf>
    <xf numFmtId="0" fontId="12" fillId="0" borderId="0" xfId="0" applyFont="1" applyAlignment="1">
      <alignment horizontal="right"/>
    </xf>
    <xf numFmtId="0" fontId="12" fillId="5" borderId="2" xfId="0" quotePrefix="1" applyFont="1" applyFill="1" applyBorder="1" applyAlignment="1">
      <alignment horizontal="left" wrapText="1"/>
    </xf>
    <xf numFmtId="0" fontId="12" fillId="5" borderId="8" xfId="0" applyFont="1" applyFill="1" applyBorder="1" applyAlignment="1">
      <alignment horizontal="left" wrapText="1"/>
    </xf>
    <xf numFmtId="0" fontId="6" fillId="5" borderId="11" xfId="0" applyFont="1" applyFill="1" applyBorder="1" applyAlignment="1">
      <alignment horizontal="left" wrapText="1"/>
    </xf>
    <xf numFmtId="0" fontId="6" fillId="5" borderId="11" xfId="0" applyFont="1" applyFill="1" applyBorder="1" applyAlignment="1">
      <alignment horizontal="left"/>
    </xf>
    <xf numFmtId="0" fontId="12" fillId="0" borderId="8" xfId="0" applyFont="1" applyBorder="1" applyAlignment="1">
      <alignment horizontal="left" vertical="top" wrapText="1"/>
    </xf>
    <xf numFmtId="0" fontId="6" fillId="5" borderId="1" xfId="0" applyFont="1" applyFill="1" applyBorder="1" applyAlignment="1">
      <alignment horizontal="left" vertical="top" wrapText="1"/>
    </xf>
    <xf numFmtId="0" fontId="6" fillId="0" borderId="12" xfId="0" applyFont="1" applyBorder="1" applyAlignment="1">
      <alignment horizontal="left" vertical="top"/>
    </xf>
    <xf numFmtId="0" fontId="0" fillId="0" borderId="30" xfId="0" applyBorder="1" applyAlignment="1">
      <alignment horizontal="center" vertical="top" wrapText="1"/>
    </xf>
    <xf numFmtId="0" fontId="6" fillId="0" borderId="11" xfId="0" applyFont="1" applyBorder="1" applyAlignment="1">
      <alignment horizontal="center" vertical="top"/>
    </xf>
    <xf numFmtId="0" fontId="6" fillId="0" borderId="1" xfId="0" applyFont="1" applyBorder="1" applyAlignment="1">
      <alignment horizontal="center" vertical="top"/>
    </xf>
    <xf numFmtId="0" fontId="6" fillId="0" borderId="1" xfId="0" applyFont="1" applyBorder="1" applyAlignment="1">
      <alignment horizontal="center" vertical="top" wrapText="1"/>
    </xf>
    <xf numFmtId="0" fontId="6" fillId="0" borderId="5" xfId="0" applyFont="1" applyBorder="1" applyAlignment="1">
      <alignment horizontal="center" vertical="top"/>
    </xf>
    <xf numFmtId="0" fontId="6" fillId="0" borderId="12" xfId="0" applyFont="1" applyBorder="1" applyAlignment="1">
      <alignment horizontal="center" vertical="top" wrapText="1"/>
    </xf>
    <xf numFmtId="0" fontId="6" fillId="0" borderId="12" xfId="0" applyFont="1" applyBorder="1" applyAlignment="1">
      <alignment horizontal="center" vertical="top"/>
    </xf>
    <xf numFmtId="0" fontId="6" fillId="5" borderId="11" xfId="0" applyFont="1" applyFill="1" applyBorder="1" applyAlignment="1">
      <alignment horizontal="left" vertical="top"/>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6" fillId="0" borderId="27" xfId="0" applyFont="1" applyBorder="1" applyAlignment="1">
      <alignment horizontal="center" vertical="top" wrapText="1"/>
    </xf>
    <xf numFmtId="0" fontId="6" fillId="0" borderId="19" xfId="0" applyFont="1" applyBorder="1" applyAlignment="1">
      <alignment horizontal="center" vertical="top" wrapText="1"/>
    </xf>
    <xf numFmtId="0" fontId="6" fillId="0" borderId="24" xfId="0" applyFont="1" applyBorder="1" applyAlignment="1">
      <alignment horizontal="center" vertical="top" wrapText="1"/>
    </xf>
    <xf numFmtId="0" fontId="2" fillId="0" borderId="0" xfId="1" applyAlignment="1">
      <alignment horizontal="left" vertical="top"/>
    </xf>
    <xf numFmtId="0" fontId="12" fillId="0" borderId="12" xfId="0" applyFont="1" applyBorder="1" applyAlignment="1">
      <alignment wrapText="1"/>
    </xf>
    <xf numFmtId="0" fontId="12" fillId="0" borderId="26" xfId="0" applyFont="1" applyBorder="1"/>
    <xf numFmtId="0" fontId="8" fillId="0" borderId="36" xfId="0" applyFont="1" applyBorder="1"/>
    <xf numFmtId="0" fontId="2" fillId="0" borderId="36" xfId="1" applyFill="1" applyBorder="1"/>
    <xf numFmtId="3" fontId="10" fillId="0" borderId="0" xfId="0" applyNumberFormat="1" applyFont="1"/>
    <xf numFmtId="0" fontId="10" fillId="0" borderId="0" xfId="0" quotePrefix="1" applyFont="1"/>
    <xf numFmtId="0" fontId="10" fillId="0" borderId="0" xfId="0" applyFont="1" applyAlignment="1">
      <alignment horizontal="right"/>
    </xf>
    <xf numFmtId="14" fontId="12" fillId="0" borderId="0" xfId="0" applyNumberFormat="1" applyFont="1" applyAlignment="1">
      <alignment horizontal="right"/>
    </xf>
    <xf numFmtId="14" fontId="10" fillId="0" borderId="0" xfId="0" applyNumberFormat="1" applyFont="1" applyAlignment="1">
      <alignment horizontal="right"/>
    </xf>
    <xf numFmtId="0" fontId="9" fillId="0" borderId="0" xfId="0" applyFont="1"/>
    <xf numFmtId="0" fontId="1" fillId="7" borderId="1" xfId="0" applyFont="1" applyFill="1" applyBorder="1" applyAlignment="1">
      <alignment horizontal="left" vertical="center"/>
    </xf>
    <xf numFmtId="0" fontId="1" fillId="7" borderId="1" xfId="0" applyFont="1" applyFill="1" applyBorder="1" applyAlignment="1">
      <alignment horizontal="center" vertical="center" wrapText="1"/>
    </xf>
    <xf numFmtId="0" fontId="1" fillId="8" borderId="1" xfId="0" applyFont="1" applyFill="1" applyBorder="1" applyAlignment="1">
      <alignment horizontal="left" vertical="center" wrapText="1"/>
    </xf>
    <xf numFmtId="0" fontId="0" fillId="8" borderId="1" xfId="0" applyFill="1" applyBorder="1" applyAlignment="1">
      <alignment vertical="center" wrapText="1"/>
    </xf>
    <xf numFmtId="0" fontId="1" fillId="0" borderId="1" xfId="0" applyFont="1" applyBorder="1" applyAlignment="1">
      <alignment horizontal="left" vertical="center" wrapText="1"/>
    </xf>
    <xf numFmtId="0" fontId="0" fillId="0" borderId="1" xfId="0" applyBorder="1" applyAlignment="1">
      <alignment horizontal="center" vertical="center" wrapText="1"/>
    </xf>
    <xf numFmtId="0" fontId="1" fillId="0" borderId="1" xfId="0" applyFont="1" applyBorder="1" applyAlignment="1">
      <alignment horizontal="left" vertical="center"/>
    </xf>
    <xf numFmtId="0" fontId="0" fillId="0" borderId="0" xfId="0" quotePrefix="1"/>
    <xf numFmtId="0" fontId="21" fillId="0" borderId="0" xfId="0" applyFont="1"/>
    <xf numFmtId="0" fontId="19" fillId="0" borderId="0" xfId="0" applyFont="1" applyAlignment="1">
      <alignment horizontal="left" vertical="center"/>
    </xf>
    <xf numFmtId="0" fontId="23" fillId="0" borderId="0" xfId="0" applyFont="1"/>
    <xf numFmtId="0" fontId="24" fillId="9" borderId="39" xfId="0" applyFont="1" applyFill="1" applyBorder="1"/>
    <xf numFmtId="0" fontId="24" fillId="0" borderId="43" xfId="0" applyFont="1" applyBorder="1"/>
    <xf numFmtId="0" fontId="10" fillId="0" borderId="44" xfId="0" applyFont="1" applyBorder="1"/>
    <xf numFmtId="0" fontId="10" fillId="0" borderId="45" xfId="0" applyFont="1" applyBorder="1"/>
    <xf numFmtId="0" fontId="10" fillId="0" borderId="46" xfId="0" applyFont="1" applyBorder="1"/>
    <xf numFmtId="0" fontId="10" fillId="0" borderId="47" xfId="0" applyFont="1" applyBorder="1"/>
    <xf numFmtId="0" fontId="10" fillId="0" borderId="43" xfId="0" applyFont="1" applyBorder="1"/>
    <xf numFmtId="0" fontId="24" fillId="0" borderId="39" xfId="0" applyFont="1" applyBorder="1"/>
    <xf numFmtId="0" fontId="10" fillId="0" borderId="40" xfId="0" applyFont="1" applyBorder="1"/>
    <xf numFmtId="0" fontId="10" fillId="0" borderId="41" xfId="0" applyFont="1" applyBorder="1"/>
    <xf numFmtId="0" fontId="10" fillId="0" borderId="42" xfId="0" applyFont="1" applyBorder="1"/>
    <xf numFmtId="0" fontId="10" fillId="0" borderId="39" xfId="0" applyFont="1" applyBorder="1"/>
    <xf numFmtId="0" fontId="25" fillId="0" borderId="0" xfId="0" applyFont="1"/>
    <xf numFmtId="0" fontId="24" fillId="0" borderId="0" xfId="0" applyFont="1"/>
    <xf numFmtId="0" fontId="10" fillId="0" borderId="48" xfId="0" applyFont="1" applyBorder="1"/>
    <xf numFmtId="0" fontId="10" fillId="0" borderId="49" xfId="0" applyFont="1" applyBorder="1"/>
    <xf numFmtId="0" fontId="24" fillId="9" borderId="50" xfId="0" applyFont="1" applyFill="1" applyBorder="1"/>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43" xfId="0" applyFont="1" applyBorder="1" applyAlignment="1">
      <alignment horizontal="right"/>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3" xfId="0" applyFont="1" applyBorder="1" applyAlignment="1">
      <alignment horizontal="center" vertical="center"/>
    </xf>
    <xf numFmtId="0" fontId="10" fillId="0" borderId="29" xfId="0" applyFont="1" applyBorder="1" applyAlignment="1">
      <alignment horizontal="right"/>
    </xf>
    <xf numFmtId="0" fontId="10" fillId="0" borderId="56" xfId="0" applyFont="1" applyBorder="1" applyAlignment="1">
      <alignment horizontal="center" vertical="center"/>
    </xf>
    <xf numFmtId="0" fontId="10" fillId="0" borderId="29" xfId="0" applyFont="1" applyBorder="1" applyAlignment="1">
      <alignment horizontal="center" vertical="center"/>
    </xf>
    <xf numFmtId="0" fontId="10" fillId="0" borderId="40"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42" xfId="0" applyFont="1" applyBorder="1" applyAlignment="1">
      <alignment horizontal="center" vertical="center"/>
    </xf>
    <xf numFmtId="0" fontId="24" fillId="0" borderId="0" xfId="0" applyFont="1" applyAlignment="1">
      <alignment wrapText="1"/>
    </xf>
    <xf numFmtId="0" fontId="10" fillId="11" borderId="0" xfId="0" applyFont="1" applyFill="1" applyAlignment="1">
      <alignment horizontal="right" wrapText="1"/>
    </xf>
    <xf numFmtId="0" fontId="10" fillId="12" borderId="0" xfId="0" applyFont="1" applyFill="1" applyAlignment="1">
      <alignment horizontal="right" wrapText="1"/>
    </xf>
    <xf numFmtId="0" fontId="0" fillId="13" borderId="0" xfId="0" applyFill="1" applyAlignment="1">
      <alignment horizontal="right"/>
    </xf>
    <xf numFmtId="0" fontId="1" fillId="0" borderId="0" xfId="0" applyFont="1"/>
    <xf numFmtId="0" fontId="1" fillId="7" borderId="1" xfId="0" applyFont="1" applyFill="1" applyBorder="1" applyAlignment="1">
      <alignment horizontal="left" vertical="center" wrapText="1"/>
    </xf>
    <xf numFmtId="0" fontId="0" fillId="0" borderId="1" xfId="0" applyBorder="1" applyAlignment="1">
      <alignment horizontal="center" vertical="center"/>
    </xf>
    <xf numFmtId="1" fontId="0" fillId="0" borderId="1" xfId="4" applyNumberFormat="1" applyFont="1" applyFill="1" applyBorder="1" applyAlignment="1">
      <alignment horizontal="center" vertical="center"/>
    </xf>
    <xf numFmtId="49" fontId="27" fillId="0" borderId="11" xfId="0" applyNumberFormat="1" applyFont="1" applyBorder="1" applyAlignment="1">
      <alignment horizontal="center" vertical="center" wrapText="1"/>
    </xf>
    <xf numFmtId="3" fontId="0" fillId="0" borderId="1" xfId="0" applyNumberFormat="1" applyBorder="1" applyAlignment="1">
      <alignment horizontal="center" vertical="center"/>
    </xf>
    <xf numFmtId="0" fontId="10" fillId="0" borderId="1" xfId="0" applyFont="1" applyBorder="1" applyAlignment="1">
      <alignment horizontal="center" vertical="center"/>
    </xf>
    <xf numFmtId="0" fontId="10" fillId="0" borderId="11" xfId="0" applyFont="1" applyBorder="1" applyAlignment="1">
      <alignment horizontal="center" vertical="center"/>
    </xf>
    <xf numFmtId="0" fontId="27" fillId="0" borderId="8" xfId="0" applyFont="1" applyBorder="1" applyAlignment="1">
      <alignment horizontal="center" vertical="center" wrapText="1"/>
    </xf>
    <xf numFmtId="49" fontId="10" fillId="0" borderId="1" xfId="0" applyNumberFormat="1" applyFont="1" applyBorder="1" applyAlignment="1">
      <alignment horizontal="center" vertical="center"/>
    </xf>
    <xf numFmtId="49" fontId="10" fillId="0" borderId="11"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1" xfId="0" applyFont="1" applyBorder="1" applyAlignment="1">
      <alignment horizontal="left" vertical="center" wrapText="1"/>
    </xf>
    <xf numFmtId="0" fontId="10" fillId="0" borderId="2" xfId="0" applyFont="1" applyBorder="1" applyAlignment="1">
      <alignment horizontal="center" vertical="center"/>
    </xf>
    <xf numFmtId="0" fontId="10" fillId="0" borderId="8" xfId="0" applyFont="1" applyBorder="1" applyAlignment="1">
      <alignment horizontal="center" vertical="center"/>
    </xf>
    <xf numFmtId="0" fontId="10" fillId="0" borderId="8" xfId="0" applyFont="1" applyBorder="1" applyAlignment="1">
      <alignment horizontal="center" vertical="center" wrapText="1"/>
    </xf>
    <xf numFmtId="49" fontId="10" fillId="0" borderId="2" xfId="0" applyNumberFormat="1" applyFont="1" applyBorder="1" applyAlignment="1">
      <alignment horizontal="center" vertical="center"/>
    </xf>
    <xf numFmtId="0" fontId="27" fillId="0" borderId="11" xfId="0" applyFont="1" applyBorder="1" applyAlignment="1">
      <alignment horizontal="center" vertical="center" wrapText="1"/>
    </xf>
    <xf numFmtId="0" fontId="28" fillId="0" borderId="2"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8" xfId="0" applyFont="1" applyBorder="1" applyAlignment="1">
      <alignment horizontal="center" vertical="center" wrapText="1"/>
    </xf>
    <xf numFmtId="49" fontId="29" fillId="0" borderId="8" xfId="0" applyNumberFormat="1" applyFont="1" applyBorder="1" applyAlignment="1">
      <alignment horizontal="center" vertical="center" wrapText="1"/>
    </xf>
    <xf numFmtId="49" fontId="10" fillId="0" borderId="8" xfId="0" applyNumberFormat="1" applyFont="1" applyBorder="1" applyAlignment="1">
      <alignment horizontal="center" vertical="center"/>
    </xf>
    <xf numFmtId="0" fontId="10" fillId="0" borderId="2" xfId="0" applyFont="1" applyBorder="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xf>
    <xf numFmtId="0" fontId="30" fillId="0" borderId="0" xfId="0" applyFont="1"/>
    <xf numFmtId="0" fontId="0" fillId="0" borderId="0" xfId="0" applyAlignment="1">
      <alignment horizontal="right"/>
    </xf>
    <xf numFmtId="0" fontId="31" fillId="0" borderId="0" xfId="0" applyFont="1" applyAlignment="1">
      <alignment vertical="center"/>
    </xf>
    <xf numFmtId="0" fontId="21" fillId="0" borderId="0" xfId="0" applyFont="1" applyAlignment="1">
      <alignment vertical="center" wrapText="1"/>
    </xf>
    <xf numFmtId="0" fontId="32"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37" fillId="0" borderId="1" xfId="0" applyFont="1" applyBorder="1" applyAlignment="1">
      <alignment horizontal="center" vertical="center" wrapText="1"/>
    </xf>
    <xf numFmtId="0" fontId="34" fillId="0" borderId="0" xfId="0" applyFont="1" applyAlignment="1">
      <alignment vertical="center" wrapText="1"/>
    </xf>
    <xf numFmtId="0" fontId="34" fillId="0" borderId="0" xfId="0" applyFont="1" applyAlignment="1">
      <alignment horizontal="left"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xf>
    <xf numFmtId="0" fontId="11" fillId="2" borderId="16"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0" borderId="0" xfId="0" applyFont="1" applyAlignment="1">
      <alignment horizontal="center"/>
    </xf>
    <xf numFmtId="0" fontId="11" fillId="2" borderId="0" xfId="0" applyFont="1" applyFill="1" applyAlignment="1">
      <alignment horizontal="center" vertical="center" wrapText="1"/>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28"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4" xfId="0" applyFont="1" applyBorder="1" applyAlignment="1">
      <alignment horizontal="center" vertical="center" wrapText="1"/>
    </xf>
    <xf numFmtId="0" fontId="10" fillId="10" borderId="36" xfId="0" applyFont="1" applyFill="1" applyBorder="1" applyAlignment="1">
      <alignment horizontal="center" vertical="center" wrapText="1"/>
    </xf>
    <xf numFmtId="0" fontId="24" fillId="10" borderId="40" xfId="0" applyFont="1" applyFill="1" applyBorder="1" applyAlignment="1">
      <alignment horizontal="center" vertical="center" wrapText="1"/>
    </xf>
    <xf numFmtId="0" fontId="24" fillId="10" borderId="36" xfId="0" applyFont="1" applyFill="1" applyBorder="1" applyAlignment="1">
      <alignment horizontal="center" vertical="center" wrapText="1"/>
    </xf>
    <xf numFmtId="0" fontId="24" fillId="10" borderId="41" xfId="0" applyFont="1" applyFill="1" applyBorder="1" applyAlignment="1">
      <alignment horizontal="center" vertical="center" wrapText="1"/>
    </xf>
    <xf numFmtId="0" fontId="10" fillId="10" borderId="28" xfId="0" applyFont="1" applyFill="1" applyBorder="1" applyAlignment="1">
      <alignment horizontal="center" vertical="center" wrapText="1"/>
    </xf>
    <xf numFmtId="0" fontId="10" fillId="10" borderId="55" xfId="0" applyFont="1" applyFill="1" applyBorder="1" applyAlignment="1">
      <alignment horizontal="center" vertical="center" wrapText="1"/>
    </xf>
    <xf numFmtId="0" fontId="10" fillId="10" borderId="45" xfId="0" applyFont="1" applyFill="1" applyBorder="1" applyAlignment="1">
      <alignment horizontal="center" vertical="center" wrapText="1"/>
    </xf>
    <xf numFmtId="0" fontId="10" fillId="10" borderId="54" xfId="0" applyFont="1" applyFill="1" applyBorder="1" applyAlignment="1">
      <alignment horizontal="center" vertical="center" wrapText="1"/>
    </xf>
    <xf numFmtId="0" fontId="22" fillId="0" borderId="0" xfId="0" applyFont="1" applyAlignment="1">
      <alignment horizontal="left" vertical="top" wrapText="1"/>
    </xf>
    <xf numFmtId="0" fontId="24" fillId="10" borderId="40" xfId="0" applyFont="1" applyFill="1" applyBorder="1" applyAlignment="1">
      <alignment horizontal="center" vertical="center"/>
    </xf>
    <xf numFmtId="0" fontId="24" fillId="10" borderId="36" xfId="0" applyFont="1" applyFill="1" applyBorder="1" applyAlignment="1">
      <alignment horizontal="center" vertical="center"/>
    </xf>
    <xf numFmtId="0" fontId="24" fillId="10" borderId="41" xfId="0" applyFont="1" applyFill="1" applyBorder="1" applyAlignment="1">
      <alignment horizontal="center" vertical="center"/>
    </xf>
    <xf numFmtId="0" fontId="24" fillId="10" borderId="42" xfId="0" applyFont="1" applyFill="1" applyBorder="1" applyAlignment="1">
      <alignment horizontal="center" vertical="center"/>
    </xf>
    <xf numFmtId="0" fontId="24" fillId="10" borderId="39" xfId="0" applyFont="1" applyFill="1" applyBorder="1" applyAlignment="1">
      <alignment horizontal="center" vertical="center"/>
    </xf>
    <xf numFmtId="0" fontId="0" fillId="0" borderId="0" xfId="0" applyAlignment="1">
      <alignment horizontal="left" wrapText="1"/>
    </xf>
  </cellXfs>
  <cellStyles count="5">
    <cellStyle name="Column Header" xfId="2" xr:uid="{00000000-0005-0000-0000-000000000000}"/>
    <cellStyle name="Data Table" xfId="3" xr:uid="{00000000-0005-0000-0000-000001000000}"/>
    <cellStyle name="Hyperlink" xfId="1" xr:uid="{00000000-0005-0000-0000-000002000000}"/>
    <cellStyle name="Normal" xfId="0" builtinId="0"/>
    <cellStyle name="Percent" xfId="4" builtinId="5"/>
  </cellStyles>
  <dxfs count="3">
    <dxf>
      <fill>
        <patternFill patternType="solid">
          <bgColor rgb="FFFF6666"/>
        </patternFill>
      </fill>
    </dxf>
    <dxf>
      <font>
        <color rgb="FF000000"/>
      </font>
      <fill>
        <patternFill patternType="solid">
          <bgColor rgb="FFFFE699"/>
        </patternFill>
      </fill>
    </dxf>
    <dxf>
      <fill>
        <patternFill patternType="solid">
          <bgColor rgb="FFC6E0B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102870</xdr:colOff>
      <xdr:row>10</xdr:row>
      <xdr:rowOff>117158</xdr:rowOff>
    </xdr:from>
    <xdr:to>
      <xdr:col>1</xdr:col>
      <xdr:colOff>342900</xdr:colOff>
      <xdr:row>11</xdr:row>
      <xdr:rowOff>242888</xdr:rowOff>
    </xdr:to>
    <xdr:pic>
      <xdr:nvPicPr>
        <xdr:cNvPr id="5" name="Picture 1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870" y="888683"/>
          <a:ext cx="849630" cy="3067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600075</xdr:colOff>
      <xdr:row>10</xdr:row>
      <xdr:rowOff>122873</xdr:rowOff>
    </xdr:from>
    <xdr:to>
      <xdr:col>3</xdr:col>
      <xdr:colOff>396240</xdr:colOff>
      <xdr:row>11</xdr:row>
      <xdr:rowOff>237173</xdr:rowOff>
    </xdr:to>
    <xdr:pic>
      <xdr:nvPicPr>
        <xdr:cNvPr id="6" name="Grafik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9675" y="894398"/>
          <a:ext cx="1015365"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19050</xdr:colOff>
      <xdr:row>10</xdr:row>
      <xdr:rowOff>180023</xdr:rowOff>
    </xdr:from>
    <xdr:to>
      <xdr:col>5</xdr:col>
      <xdr:colOff>457200</xdr:colOff>
      <xdr:row>11</xdr:row>
      <xdr:rowOff>180023</xdr:rowOff>
    </xdr:to>
    <xdr:pic>
      <xdr:nvPicPr>
        <xdr:cNvPr id="7" name="Grafik 10" descr="fh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57450" y="951548"/>
          <a:ext cx="10477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95</xdr:row>
      <xdr:rowOff>53340</xdr:rowOff>
    </xdr:from>
    <xdr:to>
      <xdr:col>9</xdr:col>
      <xdr:colOff>510540</xdr:colOff>
      <xdr:row>104</xdr:row>
      <xdr:rowOff>38100</xdr:rowOff>
    </xdr:to>
    <xdr:sp macro="" textlink="">
      <xdr:nvSpPr>
        <xdr:cNvPr id="8195" name="Textfeld 2">
          <a:extLst>
            <a:ext uri="{FF2B5EF4-FFF2-40B4-BE49-F238E27FC236}">
              <a16:creationId xmlns:a16="http://schemas.microsoft.com/office/drawing/2014/main" id="{00000000-0008-0000-0000-000003200000}"/>
            </a:ext>
          </a:extLst>
        </xdr:cNvPr>
        <xdr:cNvSpPr txBox="1">
          <a:spLocks noChangeArrowheads="1"/>
        </xdr:cNvSpPr>
      </xdr:nvSpPr>
      <xdr:spPr bwMode="auto">
        <a:xfrm>
          <a:off x="0" y="15011400"/>
          <a:ext cx="5996940" cy="16306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1000" b="0" i="0" u="none" strike="noStrike" baseline="0">
              <a:solidFill>
                <a:srgbClr val="000000"/>
              </a:solidFill>
              <a:latin typeface="Segoe UI Semibold"/>
              <a:cs typeface="Segoe UI Semibold"/>
            </a:rPr>
            <a:t>Disclaimer</a:t>
          </a:r>
          <a:endParaRPr lang="en-GB" sz="900" b="0" i="0" u="none" strike="noStrike" baseline="0">
            <a:solidFill>
              <a:srgbClr val="000000"/>
            </a:solidFill>
            <a:latin typeface="Segoe UI"/>
            <a:cs typeface="Segoe UI"/>
          </a:endParaRPr>
        </a:p>
        <a:p>
          <a:pPr algn="l" rtl="0">
            <a:defRPr sz="1000"/>
          </a:pPr>
          <a:r>
            <a:rPr lang="en-GB" sz="800" b="0" i="0" u="none" strike="noStrike" baseline="0">
              <a:solidFill>
                <a:srgbClr val="000000"/>
              </a:solidFill>
              <a:latin typeface="Segoe UI"/>
              <a:cs typeface="Segoe UI"/>
            </a:rPr>
            <a:t>This report was created by the Energy Transition Expertise Center (EnTEC), a think tank collaboration with DG ENER. The report draws on multiple sources, including Fraunhofer Institute for Systems and Innovation Research ISI, TNO and Trinomics. EnTEC are responsible to DG ENER for the conclusions and recommendations of the research. The information and views set out in this report are those of the author(s) and do not necessarily reflect the official opinion of the Commission. The Commission does not guarantee the accuracy of the data included in this study. Neither the Commission nor any person acting on the Commission’s behalf may be held responsible for the use which may be made of the information contained therein.</a:t>
          </a:r>
          <a:endParaRPr lang="en-GB" sz="900" b="0" i="0" u="none" strike="noStrike" baseline="0">
            <a:solidFill>
              <a:srgbClr val="000000"/>
            </a:solidFill>
            <a:latin typeface="Segoe UI"/>
            <a:cs typeface="Segoe UI"/>
          </a:endParaRPr>
        </a:p>
        <a:p>
          <a:pPr algn="l" rtl="0">
            <a:defRPr sz="1000"/>
          </a:pPr>
          <a:r>
            <a:rPr lang="en-GB" sz="800" b="0" i="0" u="none" strike="noStrike" baseline="0">
              <a:solidFill>
                <a:srgbClr val="000000"/>
              </a:solidFill>
              <a:latin typeface="Segoe UI"/>
              <a:cs typeface="Segoe UI"/>
            </a:rPr>
            <a:t> </a:t>
          </a:r>
          <a:endParaRPr lang="en-GB" sz="900" b="0" i="0" u="none" strike="noStrike" baseline="0">
            <a:solidFill>
              <a:srgbClr val="000000"/>
            </a:solidFill>
            <a:latin typeface="Segoe UI"/>
            <a:cs typeface="Segoe UI"/>
          </a:endParaRPr>
        </a:p>
        <a:p>
          <a:pPr algn="l" rtl="0">
            <a:defRPr sz="1000"/>
          </a:pPr>
          <a:r>
            <a:rPr lang="en-GB" sz="800" b="0" i="0" u="none" strike="noStrike" baseline="0">
              <a:solidFill>
                <a:srgbClr val="000000"/>
              </a:solidFill>
              <a:latin typeface="Segoe UI"/>
              <a:cs typeface="Segoe UI"/>
            </a:rPr>
            <a:t>© European Union, 2022</a:t>
          </a:r>
        </a:p>
      </xdr:txBody>
    </xdr:sp>
    <xdr:clientData/>
  </xdr:twoCellAnchor>
  <xdr:twoCellAnchor editAs="oneCell">
    <xdr:from>
      <xdr:col>0</xdr:col>
      <xdr:colOff>0</xdr:colOff>
      <xdr:row>0</xdr:row>
      <xdr:rowOff>12700</xdr:rowOff>
    </xdr:from>
    <xdr:to>
      <xdr:col>1</xdr:col>
      <xdr:colOff>330200</xdr:colOff>
      <xdr:row>6</xdr:row>
      <xdr:rowOff>165100</xdr:rowOff>
    </xdr:to>
    <xdr:pic>
      <xdr:nvPicPr>
        <xdr:cNvPr id="10" name="Picture 6">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6922" t="3427" r="2000" b="1482"/>
        <a:stretch/>
      </xdr:blipFill>
      <xdr:spPr>
        <a:xfrm>
          <a:off x="0" y="12700"/>
          <a:ext cx="939800" cy="12573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eseslab.com/ESsensePages/PHS-page" TargetMode="External"/><Relationship Id="rId7" Type="http://schemas.openxmlformats.org/officeDocument/2006/relationships/hyperlink" Target="https://www.eces-a30.org/wp-content/uploads/Applications-of-Thermal-Energy-Storag-in-the-Energy-Transition-Annex-30-Report.pdf" TargetMode="External"/><Relationship Id="rId2" Type="http://schemas.openxmlformats.org/officeDocument/2006/relationships/hyperlink" Target="http://www.imperial.ac.uk/grantham/energy-storage/" TargetMode="External"/><Relationship Id="rId1" Type="http://schemas.openxmlformats.org/officeDocument/2006/relationships/hyperlink" Target="http://ease-storage.eu/energy-storage/technologies/" TargetMode="External"/><Relationship Id="rId6" Type="http://schemas.openxmlformats.org/officeDocument/2006/relationships/hyperlink" Target="https://ease-storage.eu/wp-content/uploads/2016/03/EASE_TD_HotWater.pdf" TargetMode="External"/><Relationship Id="rId5" Type="http://schemas.openxmlformats.org/officeDocument/2006/relationships/hyperlink" Target="http://ease-storage.eu/energy-storage/technologies/" TargetMode="External"/><Relationship Id="rId4" Type="http://schemas.openxmlformats.org/officeDocument/2006/relationships/hyperlink" Target="https://www.pv-magazine.com/2021/08/02/a-closer-look-at-liquid-air-energy-storage/"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energystorageexchange.org/projects?q=&amp;title=&amp;technologyBroadCategory%5B%5D=Electro-chemical&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Spain&amp;state=" TargetMode="External"/><Relationship Id="rId299" Type="http://schemas.openxmlformats.org/officeDocument/2006/relationships/hyperlink" Target="https://sandia.gov/ess-ssl/gesdb/public/projects.html" TargetMode="External"/><Relationship Id="rId21" Type="http://schemas.openxmlformats.org/officeDocument/2006/relationships/hyperlink" Target="https://solarpaces.nrel.gov/by-country/FR" TargetMode="External"/><Relationship Id="rId63" Type="http://schemas.openxmlformats.org/officeDocument/2006/relationships/hyperlink" Target="https://solarpaces.nrel.gov/by-country/ES" TargetMode="External"/><Relationship Id="rId159" Type="http://schemas.openxmlformats.org/officeDocument/2006/relationships/hyperlink" Target="https://sandia.gov/ess-ssl/gesdb/public/projects.html" TargetMode="External"/><Relationship Id="rId324" Type="http://schemas.openxmlformats.org/officeDocument/2006/relationships/hyperlink" Target="https://sandia.gov/ess-ssl/gesdb/public/projects.html" TargetMode="External"/><Relationship Id="rId366" Type="http://schemas.openxmlformats.org/officeDocument/2006/relationships/hyperlink" Target="https://sandia.gov/ess-ssl/gesdb/public/projects.html" TargetMode="External"/><Relationship Id="rId170" Type="http://schemas.openxmlformats.org/officeDocument/2006/relationships/hyperlink" Target="https://sandia.gov/ess-ssl/gesdb/public/projects.html" TargetMode="External"/><Relationship Id="rId226" Type="http://schemas.openxmlformats.org/officeDocument/2006/relationships/hyperlink" Target="https://sandia.gov/ess-ssl/gesdb/public/projects.html" TargetMode="External"/><Relationship Id="rId268" Type="http://schemas.openxmlformats.org/officeDocument/2006/relationships/hyperlink" Target="https://sandia.gov/ess-ssl/gesdb/public/projects.html" TargetMode="External"/><Relationship Id="rId32" Type="http://schemas.openxmlformats.org/officeDocument/2006/relationships/hyperlink" Target="https://www.cre.fr/Documents/Deliberations/Decision/Compensation-des-projets-de-stockage-centralise-dans-les-zones-non-interconnectees-dans-le-cadre-du-guichet-d-octobre-2017" TargetMode="External"/><Relationship Id="rId74" Type="http://schemas.openxmlformats.org/officeDocument/2006/relationships/hyperlink" Target="https://www.energystorageexchange.org/projects?q=&amp;title=&amp;technologyBroadCategory%5B%5D=Electro-chemical&amp;technologyBroadCategory%5B%5D=Pumped%20Hydro%20Storage&amp;technologyBroadCategory%5B%5D=Thermal%20Storage&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Greece&amp;state=" TargetMode="External"/><Relationship Id="rId128" Type="http://schemas.openxmlformats.org/officeDocument/2006/relationships/hyperlink" Target="https://sandia.gov/ess-ssl/gesdb/public/projects.html" TargetMode="External"/><Relationship Id="rId335" Type="http://schemas.openxmlformats.org/officeDocument/2006/relationships/hyperlink" Target="https://sandia.gov/ess-ssl/gesdb/public/projects.html" TargetMode="External"/><Relationship Id="rId377" Type="http://schemas.openxmlformats.org/officeDocument/2006/relationships/hyperlink" Target="https://sandia.gov/ess-ssl/gesdb/public/projects.html" TargetMode="External"/><Relationship Id="rId5" Type="http://schemas.openxmlformats.org/officeDocument/2006/relationships/hyperlink" Target="https://www.energystorageexchange.org/projects?q=&amp;title=&amp;ratedPower%5Bmin%5D=&amp;ratedPower%5Bmax%5D=&amp;duration%5Bmin%5D=&amp;duration%5Bmax%5D=&amp;owner=&amp;energyStorageTechnologyProvider=&amp;powerElectronicsProvider=&amp;oMContractor=&amp;developer=&amp;integratorCompany=&amp;isoRto=&amp;state=&amp;country=United%20Kingdom&amp;state=" TargetMode="External"/><Relationship Id="rId181" Type="http://schemas.openxmlformats.org/officeDocument/2006/relationships/hyperlink" Target="https://sandia.gov/ess-ssl/gesdb/public/projects.html" TargetMode="External"/><Relationship Id="rId237" Type="http://schemas.openxmlformats.org/officeDocument/2006/relationships/hyperlink" Target="https://sandia.gov/ess-ssl/gesdb/public/projects.html" TargetMode="External"/><Relationship Id="rId402" Type="http://schemas.openxmlformats.org/officeDocument/2006/relationships/hyperlink" Target="https://www.energystorageexchange.org/projects?q=&amp;title=&amp;technologyBroadCategory%5B%5D=Electro-chemical&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Spain&amp;state=" TargetMode="External"/><Relationship Id="rId279" Type="http://schemas.openxmlformats.org/officeDocument/2006/relationships/hyperlink" Target="https://sandia.gov/ess-ssl/gesdb/public/projects.html" TargetMode="External"/><Relationship Id="rId43" Type="http://schemas.openxmlformats.org/officeDocument/2006/relationships/hyperlink" Target="https://solarpaces.nrel.gov/by-country/ES" TargetMode="External"/><Relationship Id="rId139" Type="http://schemas.openxmlformats.org/officeDocument/2006/relationships/hyperlink" Target="https://sandia.gov/ess-ssl/gesdb/public/projects.html" TargetMode="External"/><Relationship Id="rId290" Type="http://schemas.openxmlformats.org/officeDocument/2006/relationships/hyperlink" Target="https://sandia.gov/ess-ssl/gesdb/public/projects.html" TargetMode="External"/><Relationship Id="rId304" Type="http://schemas.openxmlformats.org/officeDocument/2006/relationships/hyperlink" Target="https://sandia.gov/ess-ssl/gesdb/public/projects.html" TargetMode="External"/><Relationship Id="rId346" Type="http://schemas.openxmlformats.org/officeDocument/2006/relationships/hyperlink" Target="https://sandia.gov/ess-ssl/gesdb/public/projects.html" TargetMode="External"/><Relationship Id="rId388" Type="http://schemas.openxmlformats.org/officeDocument/2006/relationships/hyperlink" Target="https://sandia.gov/ess-ssl/gesdb/public/projects.html" TargetMode="External"/><Relationship Id="rId85" Type="http://schemas.openxmlformats.org/officeDocument/2006/relationships/hyperlink" Target="https://www.energylivenews.com/2020/01/09/statkraft-charges-ahead-with-11mw-battery-storage-unit-in-ireland/" TargetMode="External"/><Relationship Id="rId150" Type="http://schemas.openxmlformats.org/officeDocument/2006/relationships/hyperlink" Target="https://sandia.gov/ess-ssl/gesdb/public/projects.html" TargetMode="External"/><Relationship Id="rId192" Type="http://schemas.openxmlformats.org/officeDocument/2006/relationships/hyperlink" Target="https://sandia.gov/ess-ssl/gesdb/public/projects.html" TargetMode="External"/><Relationship Id="rId206" Type="http://schemas.openxmlformats.org/officeDocument/2006/relationships/hyperlink" Target="https://sandia.gov/ess-ssl/gesdb/public/index.html" TargetMode="External"/><Relationship Id="rId248" Type="http://schemas.openxmlformats.org/officeDocument/2006/relationships/hyperlink" Target="https://sandia.gov/ess-ssl/gesdb/public/projects.html" TargetMode="External"/><Relationship Id="rId12" Type="http://schemas.openxmlformats.org/officeDocument/2006/relationships/hyperlink" Target="https://reneweconomy.com.au/tesla-unveils-18-2mw-big-battery-in-belgium-77858/" TargetMode="External"/><Relationship Id="rId108" Type="http://schemas.openxmlformats.org/officeDocument/2006/relationships/hyperlink" Target="https://www.iea-coal.org/spain-enel-coal-plant-battery-projects-taking-shape/" TargetMode="External"/><Relationship Id="rId315" Type="http://schemas.openxmlformats.org/officeDocument/2006/relationships/hyperlink" Target="https://sandia.gov/ess-ssl/gesdb/public/projects.html" TargetMode="External"/><Relationship Id="rId357" Type="http://schemas.openxmlformats.org/officeDocument/2006/relationships/hyperlink" Target="https://sandia.gov/ess-ssl/gesdb/public/index.html" TargetMode="External"/><Relationship Id="rId54" Type="http://schemas.openxmlformats.org/officeDocument/2006/relationships/hyperlink" Target="https://solarpaces.nrel.gov/by-country/ES" TargetMode="External"/><Relationship Id="rId96" Type="http://schemas.openxmlformats.org/officeDocument/2006/relationships/hyperlink" Target="https://www.eqmagpro.com/large-scale-battery-prevents-dutch-wind-farms-power-from-being-wasted/" TargetMode="External"/><Relationship Id="rId161" Type="http://schemas.openxmlformats.org/officeDocument/2006/relationships/hyperlink" Target="https://sandia.gov/ess-ssl/gesdb/public/projects.html" TargetMode="External"/><Relationship Id="rId217" Type="http://schemas.openxmlformats.org/officeDocument/2006/relationships/hyperlink" Target="https://sandia.gov/ess-ssl/gesdb/public/projects.html" TargetMode="External"/><Relationship Id="rId399" Type="http://schemas.openxmlformats.org/officeDocument/2006/relationships/hyperlink" Target="https://sandia.gov/ess-ssl/gesdb/public/projects.html" TargetMode="External"/><Relationship Id="rId259" Type="http://schemas.openxmlformats.org/officeDocument/2006/relationships/hyperlink" Target="https://sandia.gov/ess-ssl/gesdb/public/projects.html" TargetMode="External"/><Relationship Id="rId23" Type="http://schemas.openxmlformats.org/officeDocument/2006/relationships/hyperlink" Target="https://www.futura-sciences.com/planete/actualites/energie-renouvelable-plus-grande-batterie-stockage-electrique-monde-installe-guyane-71488/" TargetMode="External"/><Relationship Id="rId119" Type="http://schemas.openxmlformats.org/officeDocument/2006/relationships/hyperlink" Target="https://sandia.gov/ess-ssl/gesdb/public/projects.html" TargetMode="External"/><Relationship Id="rId270" Type="http://schemas.openxmlformats.org/officeDocument/2006/relationships/hyperlink" Target="https://sandia.gov/ess-ssl/gesdb/public/projects.html" TargetMode="External"/><Relationship Id="rId326" Type="http://schemas.openxmlformats.org/officeDocument/2006/relationships/hyperlink" Target="https://sandia.gov/ess-ssl/gesdb/public/projects.html" TargetMode="External"/><Relationship Id="rId65" Type="http://schemas.openxmlformats.org/officeDocument/2006/relationships/hyperlink" Target="https://www.energystorageexchange.org/projects?q=&amp;title=&amp;technologyBroadCategory%5B%5D=Electro-chemical&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Spain&amp;state=" TargetMode="External"/><Relationship Id="rId130" Type="http://schemas.openxmlformats.org/officeDocument/2006/relationships/hyperlink" Target="https://sandia.gov/ess-ssl/gesdb/public/projects.html" TargetMode="External"/><Relationship Id="rId368" Type="http://schemas.openxmlformats.org/officeDocument/2006/relationships/hyperlink" Target="https://sandia.gov/ess-ssl/gesdb/public/projects.html" TargetMode="External"/><Relationship Id="rId172" Type="http://schemas.openxmlformats.org/officeDocument/2006/relationships/hyperlink" Target="https://sandia.gov/ess-ssl/gesdb/public/projects.html" TargetMode="External"/><Relationship Id="rId228" Type="http://schemas.openxmlformats.org/officeDocument/2006/relationships/hyperlink" Target="https://sandia.gov/ess-ssl/gesdb/public/projects.html" TargetMode="External"/><Relationship Id="rId281" Type="http://schemas.openxmlformats.org/officeDocument/2006/relationships/hyperlink" Target="https://sandia.gov/ess-ssl/gesdb/public/projects.html" TargetMode="External"/><Relationship Id="rId337" Type="http://schemas.openxmlformats.org/officeDocument/2006/relationships/hyperlink" Target="https://sandia.gov/ess-ssl/gesdb/public/index.html" TargetMode="External"/><Relationship Id="rId34" Type="http://schemas.openxmlformats.org/officeDocument/2006/relationships/hyperlink" Target="https://www.cre.fr/Documents/Deliberations/Decision/Compensation-des-projets-de-stockage-centralise-dans-les-zones-non-interconnectees-dans-le-cadre-du-guichet-d-octobre-2017" TargetMode="External"/><Relationship Id="rId76" Type="http://schemas.openxmlformats.org/officeDocument/2006/relationships/hyperlink" Target="https://www.energystorageexchange.org/projects?q=&amp;title=&amp;technologyBroadCategory%5B%5D=Electro-chemical&amp;technologyBroadCategory%5B%5D=Pumped%20Hydro%20Storage&amp;technologyBroadCategory%5B%5D=Thermal%20Storage&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Hungary&amp;state=" TargetMode="External"/><Relationship Id="rId141" Type="http://schemas.openxmlformats.org/officeDocument/2006/relationships/hyperlink" Target="https://sandia.gov/ess-ssl/gesdb/public/projects.html" TargetMode="External"/><Relationship Id="rId379" Type="http://schemas.openxmlformats.org/officeDocument/2006/relationships/hyperlink" Target="https://sandia.gov/ess-ssl/gesdb/public/projects.html" TargetMode="External"/><Relationship Id="rId7" Type="http://schemas.openxmlformats.org/officeDocument/2006/relationships/hyperlink" Target="https://www.energystorageexchange.org/projects?q=&amp;title=&amp;ratedPower%5Bmin%5D=&amp;ratedPower%5Bmax%5D=&amp;duration%5Bmin%5D=&amp;duration%5Bmax%5D=&amp;owner=&amp;energyStorageTechnologyProvider=&amp;powerElectronicsProvider=&amp;oMContractor=&amp;developer=&amp;integratorCompany=&amp;isoRto=&amp;state=&amp;country=United%20Kingdom&amp;state=" TargetMode="External"/><Relationship Id="rId183" Type="http://schemas.openxmlformats.org/officeDocument/2006/relationships/hyperlink" Target="https://sandia.gov/ess-ssl/gesdb/public/projects.html" TargetMode="External"/><Relationship Id="rId239" Type="http://schemas.openxmlformats.org/officeDocument/2006/relationships/hyperlink" Target="https://sandia.gov/ess-ssl/gesdb/public/projects.html" TargetMode="External"/><Relationship Id="rId390" Type="http://schemas.openxmlformats.org/officeDocument/2006/relationships/hyperlink" Target="https://sandia.gov/ess-ssl/gesdb/public/projects.html" TargetMode="External"/><Relationship Id="rId250" Type="http://schemas.openxmlformats.org/officeDocument/2006/relationships/hyperlink" Target="https://sandia.gov/ess-ssl/gesdb/public/projects.html" TargetMode="External"/><Relationship Id="rId292" Type="http://schemas.openxmlformats.org/officeDocument/2006/relationships/hyperlink" Target="https://sandia.gov/ess-ssl/gesdb/public/projects.html" TargetMode="External"/><Relationship Id="rId306" Type="http://schemas.openxmlformats.org/officeDocument/2006/relationships/hyperlink" Target="https://sandia.gov/ess-ssl/gesdb/public/projects.html" TargetMode="External"/><Relationship Id="rId45" Type="http://schemas.openxmlformats.org/officeDocument/2006/relationships/hyperlink" Target="https://solarpaces.nrel.gov/by-country/ES" TargetMode="External"/><Relationship Id="rId87" Type="http://schemas.openxmlformats.org/officeDocument/2006/relationships/hyperlink" Target="https://www.energystorageexchange.org/projects?q=&amp;title=&amp;ratedPower%5Bmin%5D=&amp;ratedPower%5Bmax%5D=&amp;duration%5Bmin%5D=&amp;duration%5Bmax%5D=&amp;owner=&amp;energyStorageTechnologyProvider=&amp;powerElectronicsProvider=&amp;oMContractor=&amp;developer=&amp;integratorCompany=&amp;isoRto=&amp;state=&amp;country=Italy&amp;state=" TargetMode="External"/><Relationship Id="rId110" Type="http://schemas.openxmlformats.org/officeDocument/2006/relationships/hyperlink" Target="https://tyndp.entsoe.eu/tyndp2018/projects/storage_projects/1012" TargetMode="External"/><Relationship Id="rId348" Type="http://schemas.openxmlformats.org/officeDocument/2006/relationships/hyperlink" Target="https://sandia.gov/ess-ssl/gesdb/public/projects.html" TargetMode="External"/><Relationship Id="rId152" Type="http://schemas.openxmlformats.org/officeDocument/2006/relationships/hyperlink" Target="https://sandia.gov/ess-ssl/gesdb/public/projects.html" TargetMode="External"/><Relationship Id="rId194" Type="http://schemas.openxmlformats.org/officeDocument/2006/relationships/hyperlink" Target="https://sandia.gov/ess-ssl/gesdb/public/projects.html" TargetMode="External"/><Relationship Id="rId208" Type="http://schemas.openxmlformats.org/officeDocument/2006/relationships/hyperlink" Target="https://sandia.gov/ess-ssl/gesdb/public/index.html" TargetMode="External"/><Relationship Id="rId261" Type="http://schemas.openxmlformats.org/officeDocument/2006/relationships/hyperlink" Target="https://sandia.gov/ess-ssl/gesdb/public/projects.html" TargetMode="External"/><Relationship Id="rId14" Type="http://schemas.openxmlformats.org/officeDocument/2006/relationships/hyperlink" Target="https://www.pv-magazine.com/2019/03/27/cyprus-set-to-install-its-first-battery-storage-and-blockchain-systems/" TargetMode="External"/><Relationship Id="rId56" Type="http://schemas.openxmlformats.org/officeDocument/2006/relationships/hyperlink" Target="https://solarpaces.nrel.gov/by-country/ES" TargetMode="External"/><Relationship Id="rId317" Type="http://schemas.openxmlformats.org/officeDocument/2006/relationships/hyperlink" Target="https://sandia.gov/ess-ssl/gesdb/public/projects.html" TargetMode="External"/><Relationship Id="rId359" Type="http://schemas.openxmlformats.org/officeDocument/2006/relationships/hyperlink" Target="https://sandia.gov/ess-ssl/gesdb/public/projects.html" TargetMode="External"/><Relationship Id="rId98" Type="http://schemas.openxmlformats.org/officeDocument/2006/relationships/hyperlink" Target="https://www.hydropower.org/country-profiles/norway" TargetMode="External"/><Relationship Id="rId121" Type="http://schemas.openxmlformats.org/officeDocument/2006/relationships/hyperlink" Target="https://sandia.gov/ess-ssl/gesdb/public/projects.html" TargetMode="External"/><Relationship Id="rId163" Type="http://schemas.openxmlformats.org/officeDocument/2006/relationships/hyperlink" Target="https://sandia.gov/ess-ssl/gesdb/public/projects.html" TargetMode="External"/><Relationship Id="rId219" Type="http://schemas.openxmlformats.org/officeDocument/2006/relationships/hyperlink" Target="https://sandia.gov/ess-ssl/gesdb/public/index.html" TargetMode="External"/><Relationship Id="rId370" Type="http://schemas.openxmlformats.org/officeDocument/2006/relationships/hyperlink" Target="https://sandia.gov/ess-ssl/gesdb/public/projects.html" TargetMode="External"/><Relationship Id="rId230" Type="http://schemas.openxmlformats.org/officeDocument/2006/relationships/hyperlink" Target="https://sandia.gov/ess-ssl/gesdb/public/projects.html" TargetMode="External"/><Relationship Id="rId25" Type="http://schemas.openxmlformats.org/officeDocument/2006/relationships/hyperlink" Target="https://tecsol.blogs.com/mon_weblog/2018/12/neoen-construit-la-plus-grande-centrale-de-stockage-stationnaire-d%C3%A9lectricit%C3%A9-en-france-m%C3%A9tropolitai.html" TargetMode="External"/><Relationship Id="rId67" Type="http://schemas.openxmlformats.org/officeDocument/2006/relationships/hyperlink" Target="https://www.energystorageexchange.org/projects?q=&amp;title=&amp;technologyBroadCategory%5B%5D=Electro-chemical&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Spain&amp;state=" TargetMode="External"/><Relationship Id="rId272" Type="http://schemas.openxmlformats.org/officeDocument/2006/relationships/hyperlink" Target="https://sandia.gov/ess-ssl/gesdb/public/projects.html" TargetMode="External"/><Relationship Id="rId328" Type="http://schemas.openxmlformats.org/officeDocument/2006/relationships/hyperlink" Target="https://sandia.gov/ess-ssl/gesdb/public/projects.html" TargetMode="External"/><Relationship Id="rId132" Type="http://schemas.openxmlformats.org/officeDocument/2006/relationships/hyperlink" Target="https://sandia.gov/ess-ssl/gesdb/public/projects.html" TargetMode="External"/><Relationship Id="rId174" Type="http://schemas.openxmlformats.org/officeDocument/2006/relationships/hyperlink" Target="https://sandia.gov/ess-ssl/gesdb/public/projects.html" TargetMode="External"/><Relationship Id="rId381" Type="http://schemas.openxmlformats.org/officeDocument/2006/relationships/hyperlink" Target="https://sandia.gov/ess-ssl/gesdb/public/projects.html" TargetMode="External"/><Relationship Id="rId241" Type="http://schemas.openxmlformats.org/officeDocument/2006/relationships/hyperlink" Target="https://sandia.gov/ess-ssl/gesdb/public/index.html" TargetMode="External"/><Relationship Id="rId36" Type="http://schemas.openxmlformats.org/officeDocument/2006/relationships/hyperlink" Target="https://www.cre.fr/Documents/Deliberations/Decision/Compensation-des-projets-de-stockage-centralise-dans-les-zones-non-interconnectees-dans-le-cadre-du-guichet-d-octobre-2017" TargetMode="External"/><Relationship Id="rId283" Type="http://schemas.openxmlformats.org/officeDocument/2006/relationships/hyperlink" Target="https://sandia.gov/ess-ssl/gesdb/public/projects.html" TargetMode="External"/><Relationship Id="rId339" Type="http://schemas.openxmlformats.org/officeDocument/2006/relationships/hyperlink" Target="https://sandia.gov/ess-ssl/gesdb/public/projects.html" TargetMode="External"/><Relationship Id="rId78" Type="http://schemas.openxmlformats.org/officeDocument/2006/relationships/hyperlink" Target="https://www.energystorageexchange.org/projects?q=&amp;title=&amp;ratedPower%5Bmin%5D=&amp;ratedPower%5Bmax%5D=&amp;duration%5Bmin%5D=&amp;duration%5Bmax%5D=&amp;owner=&amp;energyStorageTechnologyProvider=&amp;powerElectronicsProvider=&amp;oMContractor=&amp;developer=&amp;integratorCompany=&amp;isoRto=&amp;state=&amp;country=Italy&amp;state=" TargetMode="External"/><Relationship Id="rId101" Type="http://schemas.openxmlformats.org/officeDocument/2006/relationships/hyperlink" Target="https://www.energystorageexchange.org/projects/1034" TargetMode="External"/><Relationship Id="rId143" Type="http://schemas.openxmlformats.org/officeDocument/2006/relationships/hyperlink" Target="https://sandia.gov/ess-ssl/gesdb/public/projects.html" TargetMode="External"/><Relationship Id="rId185" Type="http://schemas.openxmlformats.org/officeDocument/2006/relationships/hyperlink" Target="https://sandia.gov/ess-ssl/gesdb/public/projects.html" TargetMode="External"/><Relationship Id="rId350" Type="http://schemas.openxmlformats.org/officeDocument/2006/relationships/hyperlink" Target="https://sandia.gov/ess-ssl/gesdb/public/projects.html" TargetMode="External"/><Relationship Id="rId9" Type="http://schemas.openxmlformats.org/officeDocument/2006/relationships/hyperlink" Target="https://www.energystorageexchange.org/projects?q=&amp;title=&amp;ratedPower%5Bmin%5D=&amp;ratedPower%5Bmax%5D=&amp;duration%5Bmin%5D=&amp;duration%5Bmax%5D=&amp;owner=&amp;energyStorageTechnologyProvider=&amp;powerElectronicsProvider=&amp;oMContractor=&amp;developer=&amp;integratorCompany=&amp;isoRto=&amp;state=&amp;country=United%20Kingdom&amp;state=" TargetMode="External"/><Relationship Id="rId210" Type="http://schemas.openxmlformats.org/officeDocument/2006/relationships/hyperlink" Target="https://sandia.gov/ess-ssl/gesdb/public/projects.html" TargetMode="External"/><Relationship Id="rId392" Type="http://schemas.openxmlformats.org/officeDocument/2006/relationships/hyperlink" Target="https://sandia.gov/ess-ssl/gesdb/public/projects.html" TargetMode="External"/><Relationship Id="rId252" Type="http://schemas.openxmlformats.org/officeDocument/2006/relationships/hyperlink" Target="https://sandia.gov/ess-ssl/gesdb/public/projects.html" TargetMode="External"/><Relationship Id="rId294" Type="http://schemas.openxmlformats.org/officeDocument/2006/relationships/hyperlink" Target="https://sandia.gov/ess-ssl/gesdb/public/projects.html" TargetMode="External"/><Relationship Id="rId308" Type="http://schemas.openxmlformats.org/officeDocument/2006/relationships/hyperlink" Target="https://sandia.gov/ess-ssl/gesdb/public/projects.html" TargetMode="External"/><Relationship Id="rId47" Type="http://schemas.openxmlformats.org/officeDocument/2006/relationships/hyperlink" Target="https://solarpaces.nrel.gov/by-country/ES" TargetMode="External"/><Relationship Id="rId89" Type="http://schemas.openxmlformats.org/officeDocument/2006/relationships/hyperlink" Target="https://www.energystorageexchange.org/projects?q=&amp;title=&amp;ratedPower%5Bmin%5D=&amp;ratedPower%5Bmax%5D=&amp;duration%5Bmin%5D=&amp;duration%5Bmax%5D=&amp;owner=&amp;energyStorageTechnologyProvider=&amp;powerElectronicsProvider=&amp;oMContractor=&amp;developer=&amp;integratorCompany=&amp;isoRto=&amp;state=&amp;country=Italy&amp;state=" TargetMode="External"/><Relationship Id="rId112" Type="http://schemas.openxmlformats.org/officeDocument/2006/relationships/hyperlink" Target="https://solarpaces.nrel.gov/by-country/ES" TargetMode="External"/><Relationship Id="rId154" Type="http://schemas.openxmlformats.org/officeDocument/2006/relationships/hyperlink" Target="https://sandia.gov/ess-ssl/gesdb/public/projects.html" TargetMode="External"/><Relationship Id="rId361" Type="http://schemas.openxmlformats.org/officeDocument/2006/relationships/hyperlink" Target="https://sandia.gov/ess-ssl/gesdb/public/projects.html" TargetMode="External"/><Relationship Id="rId196" Type="http://schemas.openxmlformats.org/officeDocument/2006/relationships/hyperlink" Target="https://sandia.gov/ess-ssl/gesdb/public/projects.html" TargetMode="External"/><Relationship Id="rId16" Type="http://schemas.openxmlformats.org/officeDocument/2006/relationships/hyperlink" Target="https://www.energystorageexchange.org/projects?q=&amp;title=&amp;ratedPower%5Bmin%5D=&amp;ratedPower%5Bmax%5D=&amp;duration%5Bmin%5D=&amp;duration%5Bmax%5D=&amp;owner=&amp;energyStorageTechnologyProvider=&amp;powerElectronicsProvider=&amp;oMContractor=&amp;developer=&amp;integratorCompany=&amp;isoRto=&amp;state=&amp;country=Denmark&amp;state=" TargetMode="External"/><Relationship Id="rId221" Type="http://schemas.openxmlformats.org/officeDocument/2006/relationships/hyperlink" Target="https://sandia.gov/ess-ssl/gesdb/public/projects.html" TargetMode="External"/><Relationship Id="rId263" Type="http://schemas.openxmlformats.org/officeDocument/2006/relationships/hyperlink" Target="https://sandia.gov/ess-ssl/gesdb/public/projects.html" TargetMode="External"/><Relationship Id="rId319" Type="http://schemas.openxmlformats.org/officeDocument/2006/relationships/hyperlink" Target="https://sandia.gov/ess-ssl/gesdb/public/projects.html" TargetMode="External"/><Relationship Id="rId58" Type="http://schemas.openxmlformats.org/officeDocument/2006/relationships/hyperlink" Target="https://solarpaces.nrel.gov/by-country/ES" TargetMode="External"/><Relationship Id="rId123" Type="http://schemas.openxmlformats.org/officeDocument/2006/relationships/hyperlink" Target="https://sandia.gov/ess-ssl/gesdb/public/projects.html" TargetMode="External"/><Relationship Id="rId330" Type="http://schemas.openxmlformats.org/officeDocument/2006/relationships/hyperlink" Target="https://sandia.gov/ess-ssl/gesdb/public/projects.html" TargetMode="External"/><Relationship Id="rId90" Type="http://schemas.openxmlformats.org/officeDocument/2006/relationships/hyperlink" Target="https://www.energystorageexchange.org/projects?q=&amp;title=&amp;ratedPower%5Bmin%5D=&amp;ratedPower%5Bmax%5D=&amp;duration%5Bmin%5D=&amp;duration%5Bmax%5D=&amp;owner=&amp;energyStorageTechnologyProvider=&amp;powerElectronicsProvider=&amp;oMContractor=&amp;developer=&amp;integratorCompany=&amp;isoRto=&amp;state=&amp;country=Italy&amp;state=" TargetMode="External"/><Relationship Id="rId165" Type="http://schemas.openxmlformats.org/officeDocument/2006/relationships/hyperlink" Target="https://sandia.gov/ess-ssl/gesdb/public/projects.html" TargetMode="External"/><Relationship Id="rId186" Type="http://schemas.openxmlformats.org/officeDocument/2006/relationships/hyperlink" Target="https://sandia.gov/ess-ssl/gesdb/public/projects.html" TargetMode="External"/><Relationship Id="rId351" Type="http://schemas.openxmlformats.org/officeDocument/2006/relationships/hyperlink" Target="https://sandia.gov/ess-ssl/gesdb/public/projects.html" TargetMode="External"/><Relationship Id="rId372" Type="http://schemas.openxmlformats.org/officeDocument/2006/relationships/hyperlink" Target="https://sandia.gov/ess-ssl/gesdb/public/projects.html" TargetMode="External"/><Relationship Id="rId393" Type="http://schemas.openxmlformats.org/officeDocument/2006/relationships/hyperlink" Target="https://sandia.gov/ess-ssl/gesdb/public/projects.html" TargetMode="External"/><Relationship Id="rId211" Type="http://schemas.openxmlformats.org/officeDocument/2006/relationships/hyperlink" Target="https://sandia.gov/ess-ssl/gesdb/public/projects.html" TargetMode="External"/><Relationship Id="rId232" Type="http://schemas.openxmlformats.org/officeDocument/2006/relationships/hyperlink" Target="https://sandia.gov/ess-ssl/gesdb/public/projects.html" TargetMode="External"/><Relationship Id="rId253" Type="http://schemas.openxmlformats.org/officeDocument/2006/relationships/hyperlink" Target="https://sandia.gov/ess-ssl/gesdb/public/index.html" TargetMode="External"/><Relationship Id="rId274" Type="http://schemas.openxmlformats.org/officeDocument/2006/relationships/hyperlink" Target="https://sandia.gov/ess-ssl/gesdb/public/projects.html" TargetMode="External"/><Relationship Id="rId295" Type="http://schemas.openxmlformats.org/officeDocument/2006/relationships/hyperlink" Target="https://sandia.gov/ess-ssl/gesdb/public/projects.html" TargetMode="External"/><Relationship Id="rId309" Type="http://schemas.openxmlformats.org/officeDocument/2006/relationships/hyperlink" Target="https://sandia.gov/ess-ssl/gesdb/public/projects.html" TargetMode="External"/><Relationship Id="rId27" Type="http://schemas.openxmlformats.org/officeDocument/2006/relationships/hyperlink" Target="https://blog.boralex.com/un-premier-projet-de-stockage-pour-boralex/" TargetMode="External"/><Relationship Id="rId48" Type="http://schemas.openxmlformats.org/officeDocument/2006/relationships/hyperlink" Target="https://solarpaces.nrel.gov/by-country/ES" TargetMode="External"/><Relationship Id="rId69" Type="http://schemas.openxmlformats.org/officeDocument/2006/relationships/hyperlink" Target="https://www.pv-magazine.com/2019/04/04/vattenfall-led-consortium-plans-50-mw-power-to-gas-project-in-germany/" TargetMode="External"/><Relationship Id="rId113" Type="http://schemas.openxmlformats.org/officeDocument/2006/relationships/hyperlink" Target="https://tyndp.entsoe.eu/tyndp2018/projects/storage_projects/1011" TargetMode="External"/><Relationship Id="rId134" Type="http://schemas.openxmlformats.org/officeDocument/2006/relationships/hyperlink" Target="https://sandia.gov/ess-ssl/gesdb/public/projects.html" TargetMode="External"/><Relationship Id="rId320" Type="http://schemas.openxmlformats.org/officeDocument/2006/relationships/hyperlink" Target="https://sandia.gov/ess-ssl/gesdb/public/projects.html" TargetMode="External"/><Relationship Id="rId80" Type="http://schemas.openxmlformats.org/officeDocument/2006/relationships/hyperlink" Target="https://www.energystorageexchange.org/projects?q=&amp;title=&amp;ratedPower%5Bmin%5D=&amp;ratedPower%5Bmax%5D=&amp;duration%5Bmin%5D=&amp;duration%5Bmax%5D=&amp;owner=&amp;energyStorageTechnologyProvider=&amp;powerElectronicsProvider=&amp;oMContractor=&amp;developer=&amp;integratorCompany=&amp;isoRto=&amp;state=&amp;country=Italy&amp;state=" TargetMode="External"/><Relationship Id="rId155" Type="http://schemas.openxmlformats.org/officeDocument/2006/relationships/hyperlink" Target="https://sandia.gov/ess-ssl/gesdb/public/projects.html" TargetMode="External"/><Relationship Id="rId176" Type="http://schemas.openxmlformats.org/officeDocument/2006/relationships/hyperlink" Target="https://sandia.gov/ess-ssl/gesdb/public/projects.html" TargetMode="External"/><Relationship Id="rId197" Type="http://schemas.openxmlformats.org/officeDocument/2006/relationships/hyperlink" Target="https://sandia.gov/ess-ssl/gesdb/public/projects.html" TargetMode="External"/><Relationship Id="rId341" Type="http://schemas.openxmlformats.org/officeDocument/2006/relationships/hyperlink" Target="https://sandia.gov/ess-ssl/gesdb/public/projects.html" TargetMode="External"/><Relationship Id="rId362" Type="http://schemas.openxmlformats.org/officeDocument/2006/relationships/hyperlink" Target="https://sandia.gov/ess-ssl/gesdb/public/projects.html" TargetMode="External"/><Relationship Id="rId383" Type="http://schemas.openxmlformats.org/officeDocument/2006/relationships/hyperlink" Target="https://sandia.gov/ess-ssl/gesdb/public/projects.html" TargetMode="External"/><Relationship Id="rId201" Type="http://schemas.openxmlformats.org/officeDocument/2006/relationships/hyperlink" Target="https://sandia.gov/ess-ssl/gesdb/public/projects.html" TargetMode="External"/><Relationship Id="rId222" Type="http://schemas.openxmlformats.org/officeDocument/2006/relationships/hyperlink" Target="https://sandia.gov/ess-ssl/gesdb/public/projects.html" TargetMode="External"/><Relationship Id="rId243" Type="http://schemas.openxmlformats.org/officeDocument/2006/relationships/hyperlink" Target="https://sandia.gov/ess-ssl/gesdb/public/projects.html" TargetMode="External"/><Relationship Id="rId264" Type="http://schemas.openxmlformats.org/officeDocument/2006/relationships/hyperlink" Target="https://sandia.gov/ess-ssl/gesdb/public/projects.html" TargetMode="External"/><Relationship Id="rId285" Type="http://schemas.openxmlformats.org/officeDocument/2006/relationships/hyperlink" Target="https://sandia.gov/ess-ssl/gesdb/public/projects.html" TargetMode="External"/><Relationship Id="rId17" Type="http://schemas.openxmlformats.org/officeDocument/2006/relationships/hyperlink" Target="https://www.energystorageexchange.org/projects?q=&amp;title=&amp;technologyBroadCategory%5B%5D=Electro-chemical&amp;technologyBroadCategory%5B%5D=Pumped%20Hydro%20Storage&amp;technologyBroadCategory%5B%5D=Thermal%20Storage&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Finland&amp;state=" TargetMode="External"/><Relationship Id="rId38" Type="http://schemas.openxmlformats.org/officeDocument/2006/relationships/hyperlink" Target="https://www.statistiques.developpement-durable.gouv.fr/donnees-locales-relatives-aux-installations-de-production-delectricite-renouvelable-beneficiant-0" TargetMode="External"/><Relationship Id="rId59" Type="http://schemas.openxmlformats.org/officeDocument/2006/relationships/hyperlink" Target="https://solarpaces.nrel.gov/by-country/ES" TargetMode="External"/><Relationship Id="rId103" Type="http://schemas.openxmlformats.org/officeDocument/2006/relationships/hyperlink" Target="https://www.energy-storage.news/news/slovenia-becomes-first-balkan-state-to-install-grid-scale-tesla-ess" TargetMode="External"/><Relationship Id="rId124" Type="http://schemas.openxmlformats.org/officeDocument/2006/relationships/hyperlink" Target="https://sandia.gov/ess-ssl/gesdb/public/projects.html" TargetMode="External"/><Relationship Id="rId310" Type="http://schemas.openxmlformats.org/officeDocument/2006/relationships/hyperlink" Target="https://sandia.gov/ess-ssl/gesdb/public/projects.html" TargetMode="External"/><Relationship Id="rId70" Type="http://schemas.openxmlformats.org/officeDocument/2006/relationships/hyperlink" Target="https://www.eqmagpro.com/sungrow-bags-supply-contract-with-smart-power-for-a-30mw-30mwh-energy-storage-project-in-germany/" TargetMode="External"/><Relationship Id="rId91" Type="http://schemas.openxmlformats.org/officeDocument/2006/relationships/hyperlink" Target="https://solarpaces.nrel.gov/by-country/IT" TargetMode="External"/><Relationship Id="rId145" Type="http://schemas.openxmlformats.org/officeDocument/2006/relationships/hyperlink" Target="https://sandia.gov/ess-ssl/gesdb/public/projects.html" TargetMode="External"/><Relationship Id="rId166" Type="http://schemas.openxmlformats.org/officeDocument/2006/relationships/hyperlink" Target="https://sandia.gov/ess-ssl/gesdb/public/projects.html" TargetMode="External"/><Relationship Id="rId187" Type="http://schemas.openxmlformats.org/officeDocument/2006/relationships/hyperlink" Target="https://sandia.gov/ess-ssl/gesdb/public/projects.html" TargetMode="External"/><Relationship Id="rId331" Type="http://schemas.openxmlformats.org/officeDocument/2006/relationships/hyperlink" Target="https://sandia.gov/ess-ssl/gesdb/public/projects.html" TargetMode="External"/><Relationship Id="rId352" Type="http://schemas.openxmlformats.org/officeDocument/2006/relationships/hyperlink" Target="https://sandia.gov/ess-ssl/gesdb/public/projects.html" TargetMode="External"/><Relationship Id="rId373" Type="http://schemas.openxmlformats.org/officeDocument/2006/relationships/hyperlink" Target="https://sandia.gov/ess-ssl/gesdb/public/projects.html" TargetMode="External"/><Relationship Id="rId394" Type="http://schemas.openxmlformats.org/officeDocument/2006/relationships/hyperlink" Target="https://sandia.gov/ess-ssl/gesdb/public/projects.html" TargetMode="External"/><Relationship Id="rId1" Type="http://schemas.openxmlformats.org/officeDocument/2006/relationships/hyperlink" Target="https://www.energystorageexchange.org/projects?q=&amp;title=&amp;ratedPower%5Bmin%5D=&amp;ratedPower%5Bmax%5D=&amp;duration%5Bmin%5D=&amp;duration%5Bmax%5D=&amp;owner=&amp;energyStorageTechnologyProvider=&amp;powerElectronicsProvider=&amp;oMContractor=&amp;developer=&amp;integratorCompany=&amp;isoRto=&amp;state=&amp;country=United%20Kingdom&amp;state=" TargetMode="External"/><Relationship Id="rId212" Type="http://schemas.openxmlformats.org/officeDocument/2006/relationships/hyperlink" Target="https://sandia.gov/ess-ssl/gesdb/public/projects.html" TargetMode="External"/><Relationship Id="rId233" Type="http://schemas.openxmlformats.org/officeDocument/2006/relationships/hyperlink" Target="https://sandia.gov/ess-ssl/gesdb/public/index.html" TargetMode="External"/><Relationship Id="rId254" Type="http://schemas.openxmlformats.org/officeDocument/2006/relationships/hyperlink" Target="https://sandia.gov/ess-ssl/gesdb/public/projects.html" TargetMode="External"/><Relationship Id="rId28" Type="http://schemas.openxmlformats.org/officeDocument/2006/relationships/hyperlink" Target="https://www.cre.fr/Documents/Deliberations/Decision/Compensation-des-projets-de-stockage-centralise-dans-les-zones-non-interconnectees-dans-le-cadre-du-guichet-d-octobre-2017" TargetMode="External"/><Relationship Id="rId49" Type="http://schemas.openxmlformats.org/officeDocument/2006/relationships/hyperlink" Target="https://solarpaces.nrel.gov/by-country/ES" TargetMode="External"/><Relationship Id="rId114" Type="http://schemas.openxmlformats.org/officeDocument/2006/relationships/hyperlink" Target="https://tyndp.entsoe.eu/tyndp2018/projects/storage_projects/1027" TargetMode="External"/><Relationship Id="rId275" Type="http://schemas.openxmlformats.org/officeDocument/2006/relationships/hyperlink" Target="https://sandia.gov/ess-ssl/gesdb/public/projects.html" TargetMode="External"/><Relationship Id="rId296" Type="http://schemas.openxmlformats.org/officeDocument/2006/relationships/hyperlink" Target="https://sandia.gov/ess-ssl/gesdb/public/projects.html" TargetMode="External"/><Relationship Id="rId300" Type="http://schemas.openxmlformats.org/officeDocument/2006/relationships/hyperlink" Target="https://sandia.gov/ess-ssl/gesdb/public/projects.html" TargetMode="External"/><Relationship Id="rId60" Type="http://schemas.openxmlformats.org/officeDocument/2006/relationships/hyperlink" Target="https://solarpaces.nrel.gov/by-country/ES" TargetMode="External"/><Relationship Id="rId81" Type="http://schemas.openxmlformats.org/officeDocument/2006/relationships/hyperlink" Target="https://www.energystorageexchange.org/projects?q=&amp;title=&amp;ratedPower%5Bmin%5D=&amp;ratedPower%5Bmax%5D=&amp;duration%5Bmin%5D=&amp;duration%5Bmax%5D=&amp;owner=&amp;energyStorageTechnologyProvider=&amp;powerElectronicsProvider=&amp;oMContractor=&amp;developer=&amp;integratorCompany=&amp;isoRto=&amp;state=&amp;country=Italy&amp;state=" TargetMode="External"/><Relationship Id="rId135" Type="http://schemas.openxmlformats.org/officeDocument/2006/relationships/hyperlink" Target="https://sandia.gov/ess-ssl/gesdb/public/projects.html" TargetMode="External"/><Relationship Id="rId156" Type="http://schemas.openxmlformats.org/officeDocument/2006/relationships/hyperlink" Target="https://sandia.gov/ess-ssl/gesdb/public/projects.html" TargetMode="External"/><Relationship Id="rId177" Type="http://schemas.openxmlformats.org/officeDocument/2006/relationships/hyperlink" Target="https://sandia.gov/ess-ssl/gesdb/public/projects.html" TargetMode="External"/><Relationship Id="rId198" Type="http://schemas.openxmlformats.org/officeDocument/2006/relationships/hyperlink" Target="https://sandia.gov/ess-ssl/gesdb/public/projects.html" TargetMode="External"/><Relationship Id="rId321" Type="http://schemas.openxmlformats.org/officeDocument/2006/relationships/hyperlink" Target="https://sandia.gov/ess-ssl/gesdb/public/projects.html" TargetMode="External"/><Relationship Id="rId342" Type="http://schemas.openxmlformats.org/officeDocument/2006/relationships/hyperlink" Target="https://sandia.gov/ess-ssl/gesdb/public/projects.html" TargetMode="External"/><Relationship Id="rId363" Type="http://schemas.openxmlformats.org/officeDocument/2006/relationships/hyperlink" Target="https://sandia.gov/ess-ssl/gesdb/public/projects.html" TargetMode="External"/><Relationship Id="rId384" Type="http://schemas.openxmlformats.org/officeDocument/2006/relationships/hyperlink" Target="https://sandia.gov/ess-ssl/gesdb/public/projects.html" TargetMode="External"/><Relationship Id="rId202" Type="http://schemas.openxmlformats.org/officeDocument/2006/relationships/hyperlink" Target="https://sandia.gov/ess-ssl/gesdb/public/index.html" TargetMode="External"/><Relationship Id="rId223" Type="http://schemas.openxmlformats.org/officeDocument/2006/relationships/hyperlink" Target="https://sandia.gov/ess-ssl/gesdb/public/projects.html" TargetMode="External"/><Relationship Id="rId244" Type="http://schemas.openxmlformats.org/officeDocument/2006/relationships/hyperlink" Target="https://sandia.gov/ess-ssl/gesdb/public/projects.html" TargetMode="External"/><Relationship Id="rId18" Type="http://schemas.openxmlformats.org/officeDocument/2006/relationships/hyperlink" Target="https://www.energystorageexchange.org/projects?q=&amp;title=&amp;technologyBroadCategory%5B%5D=Electro-chemical&amp;technologyBroadCategory%5B%5D=Thermal%20Storage&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France&amp;state=" TargetMode="External"/><Relationship Id="rId39" Type="http://schemas.openxmlformats.org/officeDocument/2006/relationships/hyperlink" Target="https://www.engie.com/wp-content/uploads/2016/09/cp_service_reglage_frequence_battgrid.pdf" TargetMode="External"/><Relationship Id="rId265" Type="http://schemas.openxmlformats.org/officeDocument/2006/relationships/hyperlink" Target="https://sandia.gov/ess-ssl/gesdb/public/index.html" TargetMode="External"/><Relationship Id="rId286" Type="http://schemas.openxmlformats.org/officeDocument/2006/relationships/hyperlink" Target="https://sandia.gov/ess-ssl/gesdb/public/projects.html" TargetMode="External"/><Relationship Id="rId50" Type="http://schemas.openxmlformats.org/officeDocument/2006/relationships/hyperlink" Target="https://solarpaces.nrel.gov/by-country/ES" TargetMode="External"/><Relationship Id="rId104" Type="http://schemas.openxmlformats.org/officeDocument/2006/relationships/hyperlink" Target="https://www.energystorageexchange.org/projects?q=&amp;title=&amp;technologyBroadCategory%5B%5D=Electro-chemical&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Spain&amp;state=" TargetMode="External"/><Relationship Id="rId125" Type="http://schemas.openxmlformats.org/officeDocument/2006/relationships/hyperlink" Target="https://sandia.gov/ess-ssl/gesdb/public/projects.html" TargetMode="External"/><Relationship Id="rId146" Type="http://schemas.openxmlformats.org/officeDocument/2006/relationships/hyperlink" Target="https://sandia.gov/ess-ssl/gesdb/public/projects.html" TargetMode="External"/><Relationship Id="rId167" Type="http://schemas.openxmlformats.org/officeDocument/2006/relationships/hyperlink" Target="https://sandia.gov/ess-ssl/gesdb/public/projects.html" TargetMode="External"/><Relationship Id="rId188" Type="http://schemas.openxmlformats.org/officeDocument/2006/relationships/hyperlink" Target="https://sandia.gov/ess-ssl/gesdb/public/projects.html" TargetMode="External"/><Relationship Id="rId311" Type="http://schemas.openxmlformats.org/officeDocument/2006/relationships/hyperlink" Target="https://sandia.gov/ess-ssl/gesdb/public/projects.html" TargetMode="External"/><Relationship Id="rId332" Type="http://schemas.openxmlformats.org/officeDocument/2006/relationships/hyperlink" Target="https://sandia.gov/ess-ssl/gesdb/public/projects.html" TargetMode="External"/><Relationship Id="rId353" Type="http://schemas.openxmlformats.org/officeDocument/2006/relationships/hyperlink" Target="https://sandia.gov/ess-ssl/gesdb/public/projects.html" TargetMode="External"/><Relationship Id="rId374" Type="http://schemas.openxmlformats.org/officeDocument/2006/relationships/hyperlink" Target="https://sandia.gov/ess-ssl/gesdb/public/projects.html" TargetMode="External"/><Relationship Id="rId395" Type="http://schemas.openxmlformats.org/officeDocument/2006/relationships/hyperlink" Target="https://sandia.gov/ess-ssl/gesdb/public/projects.html" TargetMode="External"/><Relationship Id="rId71" Type="http://schemas.openxmlformats.org/officeDocument/2006/relationships/hyperlink" Target="https://www.pv-magazine.com/2019/05/27/belectric-installs-1-9-mwh-of-battery-storage-for-audi-in-germany/" TargetMode="External"/><Relationship Id="rId92" Type="http://schemas.openxmlformats.org/officeDocument/2006/relationships/hyperlink" Target="https://www.energystorageexchange.org/projects?q=&amp;title=&amp;technologyBroadCategory%5B%5D=Electro-chemical&amp;technologyBroadCategory%5B%5D=Pumped%20Hydro%20Storage&amp;technologyBroadCategory%5B%5D=Thermal%20Storage&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Netherlands&amp;state=" TargetMode="External"/><Relationship Id="rId213" Type="http://schemas.openxmlformats.org/officeDocument/2006/relationships/hyperlink" Target="https://sandia.gov/ess-ssl/gesdb/public/projects.html" TargetMode="External"/><Relationship Id="rId234" Type="http://schemas.openxmlformats.org/officeDocument/2006/relationships/hyperlink" Target="https://sandia.gov/ess-ssl/gesdb/public/projects.html" TargetMode="External"/><Relationship Id="rId2" Type="http://schemas.openxmlformats.org/officeDocument/2006/relationships/hyperlink" Target="https://www.energystorageexchange.org/projects?q=&amp;title=&amp;ratedPower%5Bmin%5D=&amp;ratedPower%5Bmax%5D=&amp;duration%5Bmin%5D=&amp;duration%5Bmax%5D=&amp;owner=&amp;energyStorageTechnologyProvider=&amp;powerElectronicsProvider=&amp;oMContractor=&amp;developer=&amp;integratorCompany=&amp;isoRto=&amp;state=&amp;country=United%20Kingdom&amp;state=" TargetMode="External"/><Relationship Id="rId29" Type="http://schemas.openxmlformats.org/officeDocument/2006/relationships/hyperlink" Target="https://www.cre.fr/Documents/Deliberations/Decision/Compensation-des-projets-de-stockage-centralise-dans-les-zones-non-interconnectees-dans-le-cadre-du-guichet-d-octobre-2017" TargetMode="External"/><Relationship Id="rId255" Type="http://schemas.openxmlformats.org/officeDocument/2006/relationships/hyperlink" Target="https://sandia.gov/ess-ssl/gesdb/public/projects.html" TargetMode="External"/><Relationship Id="rId276" Type="http://schemas.openxmlformats.org/officeDocument/2006/relationships/hyperlink" Target="https://sandia.gov/ess-ssl/gesdb/public/projects.html" TargetMode="External"/><Relationship Id="rId297" Type="http://schemas.openxmlformats.org/officeDocument/2006/relationships/hyperlink" Target="https://sandia.gov/ess-ssl/gesdb/public/index.html" TargetMode="External"/><Relationship Id="rId40" Type="http://schemas.openxmlformats.org/officeDocument/2006/relationships/hyperlink" Target="http://nw-groupe.fr/nwj-box-stockage-denergie/" TargetMode="External"/><Relationship Id="rId115" Type="http://schemas.openxmlformats.org/officeDocument/2006/relationships/hyperlink" Target="https://www.pv-tech.org/news/51221" TargetMode="External"/><Relationship Id="rId136" Type="http://schemas.openxmlformats.org/officeDocument/2006/relationships/hyperlink" Target="https://sandia.gov/ess-ssl/gesdb/public/projects.html" TargetMode="External"/><Relationship Id="rId157" Type="http://schemas.openxmlformats.org/officeDocument/2006/relationships/hyperlink" Target="https://sandia.gov/ess-ssl/gesdb/public/projects.html" TargetMode="External"/><Relationship Id="rId178" Type="http://schemas.openxmlformats.org/officeDocument/2006/relationships/hyperlink" Target="https://sandia.gov/ess-ssl/gesdb/public/projects.html" TargetMode="External"/><Relationship Id="rId301" Type="http://schemas.openxmlformats.org/officeDocument/2006/relationships/hyperlink" Target="https://sandia.gov/ess-ssl/gesdb/public/projects.html" TargetMode="External"/><Relationship Id="rId322" Type="http://schemas.openxmlformats.org/officeDocument/2006/relationships/hyperlink" Target="https://sandia.gov/ess-ssl/gesdb/public/projects.html" TargetMode="External"/><Relationship Id="rId343" Type="http://schemas.openxmlformats.org/officeDocument/2006/relationships/hyperlink" Target="https://sandia.gov/ess-ssl/gesdb/public/index.html" TargetMode="External"/><Relationship Id="rId364" Type="http://schemas.openxmlformats.org/officeDocument/2006/relationships/hyperlink" Target="https://sandia.gov/ess-ssl/gesdb/public/projects.html" TargetMode="External"/><Relationship Id="rId61" Type="http://schemas.openxmlformats.org/officeDocument/2006/relationships/hyperlink" Target="https://solarpaces.nrel.gov/by-country/ES" TargetMode="External"/><Relationship Id="rId82" Type="http://schemas.openxmlformats.org/officeDocument/2006/relationships/hyperlink" Target="https://www.energystorageexchange.org/projects?q=&amp;title=&amp;ratedPower%5Bmin%5D=&amp;ratedPower%5Bmax%5D=&amp;duration%5Bmin%5D=&amp;duration%5Bmax%5D=&amp;owner=&amp;energyStorageTechnologyProvider=&amp;powerElectronicsProvider=&amp;oMContractor=&amp;developer=&amp;integratorCompany=&amp;isoRto=&amp;state=&amp;country=Italy&amp;state=" TargetMode="External"/><Relationship Id="rId199" Type="http://schemas.openxmlformats.org/officeDocument/2006/relationships/hyperlink" Target="https://sandia.gov/ess-ssl/gesdb/public/projects.html" TargetMode="External"/><Relationship Id="rId203" Type="http://schemas.openxmlformats.org/officeDocument/2006/relationships/hyperlink" Target="https://sandia.gov/ess-ssl/gesdb/public/projects.html" TargetMode="External"/><Relationship Id="rId385" Type="http://schemas.openxmlformats.org/officeDocument/2006/relationships/hyperlink" Target="https://sandia.gov/ess-ssl/gesdb/public/projects.html" TargetMode="External"/><Relationship Id="rId19" Type="http://schemas.openxmlformats.org/officeDocument/2006/relationships/hyperlink" Target="https://www.lemoniteur.fr/article/corse-la-centrale-photovoltaique-d-alata-a-la-pointe-de-la-technologie.870864" TargetMode="External"/><Relationship Id="rId224" Type="http://schemas.openxmlformats.org/officeDocument/2006/relationships/hyperlink" Target="https://sandia.gov/ess-ssl/gesdb/public/projects.html" TargetMode="External"/><Relationship Id="rId245" Type="http://schemas.openxmlformats.org/officeDocument/2006/relationships/hyperlink" Target="https://sandia.gov/ess-ssl/gesdb/public/projects.html" TargetMode="External"/><Relationship Id="rId266" Type="http://schemas.openxmlformats.org/officeDocument/2006/relationships/hyperlink" Target="https://sandia.gov/ess-ssl/gesdb/public/projects.html" TargetMode="External"/><Relationship Id="rId287" Type="http://schemas.openxmlformats.org/officeDocument/2006/relationships/hyperlink" Target="https://sandia.gov/ess-ssl/gesdb/public/projects.html" TargetMode="External"/><Relationship Id="rId30" Type="http://schemas.openxmlformats.org/officeDocument/2006/relationships/hyperlink" Target="https://www.cre.fr/Documents/Deliberations/Decision/Compensation-des-projets-de-stockage-centralise-dans-les-zones-non-interconnectees-dans-le-cadre-du-guichet-d-octobre-2017" TargetMode="External"/><Relationship Id="rId105" Type="http://schemas.openxmlformats.org/officeDocument/2006/relationships/hyperlink" Target="https://www.engerati.com/article/spain-gets-its-first-hybrid-wind-power-battery-storage-plant" TargetMode="External"/><Relationship Id="rId126" Type="http://schemas.openxmlformats.org/officeDocument/2006/relationships/hyperlink" Target="https://sandia.gov/ess-ssl/gesdb/public/projects.html" TargetMode="External"/><Relationship Id="rId147" Type="http://schemas.openxmlformats.org/officeDocument/2006/relationships/hyperlink" Target="https://sandia.gov/ess-ssl/gesdb/public/projects.html" TargetMode="External"/><Relationship Id="rId168" Type="http://schemas.openxmlformats.org/officeDocument/2006/relationships/hyperlink" Target="https://sandia.gov/ess-ssl/gesdb/public/projects.html" TargetMode="External"/><Relationship Id="rId312" Type="http://schemas.openxmlformats.org/officeDocument/2006/relationships/hyperlink" Target="https://sandia.gov/ess-ssl/gesdb/public/projects.html" TargetMode="External"/><Relationship Id="rId333" Type="http://schemas.openxmlformats.org/officeDocument/2006/relationships/hyperlink" Target="https://sandia.gov/ess-ssl/gesdb/public/projects.html" TargetMode="External"/><Relationship Id="rId354" Type="http://schemas.openxmlformats.org/officeDocument/2006/relationships/hyperlink" Target="https://sandia.gov/ess-ssl/gesdb/public/projects.html" TargetMode="External"/><Relationship Id="rId51" Type="http://schemas.openxmlformats.org/officeDocument/2006/relationships/hyperlink" Target="https://solarpaces.nrel.gov/by-country/ES" TargetMode="External"/><Relationship Id="rId72" Type="http://schemas.openxmlformats.org/officeDocument/2006/relationships/hyperlink" Target="https://www.tennet.eu/news/detail/gasunie-tennet-and-thyssengas-reveal-detailed-green-sector-coupling-plans-using-power-to-gas-tec/" TargetMode="External"/><Relationship Id="rId93" Type="http://schemas.openxmlformats.org/officeDocument/2006/relationships/hyperlink" Target="https://www.pv-magazine.com/2019/06/21/wartsila-doubles-renewable-energy-penetration-by-adding-storage-in-holiday-paradise/" TargetMode="External"/><Relationship Id="rId189" Type="http://schemas.openxmlformats.org/officeDocument/2006/relationships/hyperlink" Target="https://sandia.gov/ess-ssl/gesdb/public/projects.html" TargetMode="External"/><Relationship Id="rId375" Type="http://schemas.openxmlformats.org/officeDocument/2006/relationships/hyperlink" Target="https://sandia.gov/ess-ssl/gesdb/public/projects.html" TargetMode="External"/><Relationship Id="rId396" Type="http://schemas.openxmlformats.org/officeDocument/2006/relationships/hyperlink" Target="https://sandia.gov/ess-ssl/gesdb/public/projects.html" TargetMode="External"/><Relationship Id="rId3" Type="http://schemas.openxmlformats.org/officeDocument/2006/relationships/hyperlink" Target="https://www.energystorageexchange.org/projects?q=&amp;title=&amp;ratedPower%5Bmin%5D=&amp;ratedPower%5Bmax%5D=&amp;duration%5Bmin%5D=&amp;duration%5Bmax%5D=&amp;owner=&amp;energyStorageTechnologyProvider=&amp;powerElectronicsProvider=&amp;oMContractor=&amp;developer=&amp;integratorCompany=&amp;isoRto=&amp;state=&amp;country=United%20Kingdom&amp;state=" TargetMode="External"/><Relationship Id="rId214" Type="http://schemas.openxmlformats.org/officeDocument/2006/relationships/hyperlink" Target="https://sandia.gov/ess-ssl/gesdb/public/projects.html" TargetMode="External"/><Relationship Id="rId235" Type="http://schemas.openxmlformats.org/officeDocument/2006/relationships/hyperlink" Target="https://sandia.gov/ess-ssl/gesdb/public/projects.html" TargetMode="External"/><Relationship Id="rId256" Type="http://schemas.openxmlformats.org/officeDocument/2006/relationships/hyperlink" Target="https://sandia.gov/ess-ssl/gesdb/public/projects.html" TargetMode="External"/><Relationship Id="rId277" Type="http://schemas.openxmlformats.org/officeDocument/2006/relationships/hyperlink" Target="https://sandia.gov/ess-ssl/gesdb/public/index.html" TargetMode="External"/><Relationship Id="rId298" Type="http://schemas.openxmlformats.org/officeDocument/2006/relationships/hyperlink" Target="https://sandia.gov/ess-ssl/gesdb/public/projects.html" TargetMode="External"/><Relationship Id="rId400" Type="http://schemas.openxmlformats.org/officeDocument/2006/relationships/hyperlink" Target="https://sandia.gov/ess-ssl/gesdb/public/projects.html" TargetMode="External"/><Relationship Id="rId116" Type="http://schemas.openxmlformats.org/officeDocument/2006/relationships/hyperlink" Target="https://tyndp.entsoe.eu/tyndp2018/projects/storage_projects/1019" TargetMode="External"/><Relationship Id="rId137" Type="http://schemas.openxmlformats.org/officeDocument/2006/relationships/hyperlink" Target="https://sandia.gov/ess-ssl/gesdb/public/projects.html" TargetMode="External"/><Relationship Id="rId158" Type="http://schemas.openxmlformats.org/officeDocument/2006/relationships/hyperlink" Target="https://sandia.gov/ess-ssl/gesdb/public/projects.html" TargetMode="External"/><Relationship Id="rId302" Type="http://schemas.openxmlformats.org/officeDocument/2006/relationships/hyperlink" Target="https://sandia.gov/ess-ssl/gesdb/public/index.html" TargetMode="External"/><Relationship Id="rId323" Type="http://schemas.openxmlformats.org/officeDocument/2006/relationships/hyperlink" Target="https://sandia.gov/ess-ssl/gesdb/public/projects.html" TargetMode="External"/><Relationship Id="rId344" Type="http://schemas.openxmlformats.org/officeDocument/2006/relationships/hyperlink" Target="https://sandia.gov/ess-ssl/gesdb/public/projects.html" TargetMode="External"/><Relationship Id="rId20" Type="http://schemas.openxmlformats.org/officeDocument/2006/relationships/hyperlink" Target="https://www.zonebourse.com/VOLTALIA-16860996/actualite/Voltalia-lance-la-construction-du-plus-grand-systeme-de-stockage-par-batteries-de-France-28569558/" TargetMode="External"/><Relationship Id="rId41" Type="http://schemas.openxmlformats.org/officeDocument/2006/relationships/hyperlink" Target="https://solarpaces.nrel.gov/by-country/ES" TargetMode="External"/><Relationship Id="rId62" Type="http://schemas.openxmlformats.org/officeDocument/2006/relationships/hyperlink" Target="https://solarpaces.nrel.gov/by-country/ES" TargetMode="External"/><Relationship Id="rId83" Type="http://schemas.openxmlformats.org/officeDocument/2006/relationships/hyperlink" Target="https://www.energystorageexchange.org/projects?q=&amp;title=&amp;ratedPower%5Bmin%5D=&amp;ratedPower%5Bmax%5D=&amp;duration%5Bmin%5D=&amp;duration%5Bmax%5D=&amp;owner=&amp;energyStorageTechnologyProvider=&amp;powerElectronicsProvider=&amp;oMContractor=&amp;developer=&amp;integratorCompany=&amp;isoRto=&amp;state=&amp;country=Italy&amp;state=" TargetMode="External"/><Relationship Id="rId179" Type="http://schemas.openxmlformats.org/officeDocument/2006/relationships/hyperlink" Target="https://sandia.gov/ess-ssl/gesdb/public/index.html" TargetMode="External"/><Relationship Id="rId365" Type="http://schemas.openxmlformats.org/officeDocument/2006/relationships/hyperlink" Target="https://sandia.gov/ess-ssl/gesdb/public/projects.html" TargetMode="External"/><Relationship Id="rId386" Type="http://schemas.openxmlformats.org/officeDocument/2006/relationships/hyperlink" Target="https://sandia.gov/ess-ssl/gesdb/public/projects.html" TargetMode="External"/><Relationship Id="rId190" Type="http://schemas.openxmlformats.org/officeDocument/2006/relationships/hyperlink" Target="https://sandia.gov/ess-ssl/gesdb/public/projects.html" TargetMode="External"/><Relationship Id="rId204" Type="http://schemas.openxmlformats.org/officeDocument/2006/relationships/hyperlink" Target="https://sandia.gov/ess-ssl/gesdb/public/projects.html" TargetMode="External"/><Relationship Id="rId225" Type="http://schemas.openxmlformats.org/officeDocument/2006/relationships/hyperlink" Target="https://sandia.gov/ess-ssl/gesdb/public/projects.html" TargetMode="External"/><Relationship Id="rId246" Type="http://schemas.openxmlformats.org/officeDocument/2006/relationships/hyperlink" Target="https://sandia.gov/ess-ssl/gesdb/public/projects.html" TargetMode="External"/><Relationship Id="rId267" Type="http://schemas.openxmlformats.org/officeDocument/2006/relationships/hyperlink" Target="https://sandia.gov/ess-ssl/gesdb/public/index.html" TargetMode="External"/><Relationship Id="rId288" Type="http://schemas.openxmlformats.org/officeDocument/2006/relationships/hyperlink" Target="https://sandia.gov/ess-ssl/gesdb/public/projects.html" TargetMode="External"/><Relationship Id="rId106" Type="http://schemas.openxmlformats.org/officeDocument/2006/relationships/hyperlink" Target="https://www.engerati.com/article/spain-gets-its-first-hybrid-wind-power-battery-storage-plant" TargetMode="External"/><Relationship Id="rId127" Type="http://schemas.openxmlformats.org/officeDocument/2006/relationships/hyperlink" Target="https://sandia.gov/ess-ssl/gesdb/public/projects.html" TargetMode="External"/><Relationship Id="rId313" Type="http://schemas.openxmlformats.org/officeDocument/2006/relationships/hyperlink" Target="https://sandia.gov/ess-ssl/gesdb/public/projects.html" TargetMode="External"/><Relationship Id="rId10" Type="http://schemas.openxmlformats.org/officeDocument/2006/relationships/hyperlink" Target="https://tyndp.entsoe.eu/tyndp2018/projects/storage_projects" TargetMode="External"/><Relationship Id="rId31" Type="http://schemas.openxmlformats.org/officeDocument/2006/relationships/hyperlink" Target="https://www.cre.fr/Documents/Deliberations/Decision/Compensation-des-projets-de-stockage-centralise-dans-les-zones-non-interconnectees-dans-le-cadre-du-guichet-d-octobre-2017" TargetMode="External"/><Relationship Id="rId52" Type="http://schemas.openxmlformats.org/officeDocument/2006/relationships/hyperlink" Target="https://solarpaces.nrel.gov/by-country/ES" TargetMode="External"/><Relationship Id="rId73" Type="http://schemas.openxmlformats.org/officeDocument/2006/relationships/hyperlink" Target="https://solarpaces.nrel.gov/by-country/GR" TargetMode="External"/><Relationship Id="rId94" Type="http://schemas.openxmlformats.org/officeDocument/2006/relationships/hyperlink" Target="https://tyndp.entsoe.eu/tyndp2018/projects/storage_projects/1013" TargetMode="External"/><Relationship Id="rId148" Type="http://schemas.openxmlformats.org/officeDocument/2006/relationships/hyperlink" Target="https://sandia.gov/ess-ssl/gesdb/public/projects.html" TargetMode="External"/><Relationship Id="rId169" Type="http://schemas.openxmlformats.org/officeDocument/2006/relationships/hyperlink" Target="https://sandia.gov/ess-ssl/gesdb/public/projects.html" TargetMode="External"/><Relationship Id="rId334" Type="http://schemas.openxmlformats.org/officeDocument/2006/relationships/hyperlink" Target="https://sandia.gov/ess-ssl/gesdb/public/projects.html" TargetMode="External"/><Relationship Id="rId355" Type="http://schemas.openxmlformats.org/officeDocument/2006/relationships/hyperlink" Target="https://sandia.gov/ess-ssl/gesdb/public/projects.html" TargetMode="External"/><Relationship Id="rId376" Type="http://schemas.openxmlformats.org/officeDocument/2006/relationships/hyperlink" Target="https://sandia.gov/ess-ssl/gesdb/public/projects.html" TargetMode="External"/><Relationship Id="rId397" Type="http://schemas.openxmlformats.org/officeDocument/2006/relationships/hyperlink" Target="https://sandia.gov/ess-ssl/gesdb/public/projects.html" TargetMode="External"/><Relationship Id="rId4" Type="http://schemas.openxmlformats.org/officeDocument/2006/relationships/hyperlink" Target="https://www.energystorageexchange.org/projects?q=&amp;title=&amp;ratedPower%5Bmin%5D=&amp;ratedPower%5Bmax%5D=&amp;duration%5Bmin%5D=&amp;duration%5Bmax%5D=&amp;owner=&amp;energyStorageTechnologyProvider=&amp;powerElectronicsProvider=&amp;oMContractor=&amp;developer=&amp;integratorCompany=&amp;isoRto=&amp;state=&amp;country=United%20Kingdom&amp;state=" TargetMode="External"/><Relationship Id="rId180" Type="http://schemas.openxmlformats.org/officeDocument/2006/relationships/hyperlink" Target="https://sandia.gov/ess-ssl/gesdb/public/projects.html" TargetMode="External"/><Relationship Id="rId215" Type="http://schemas.openxmlformats.org/officeDocument/2006/relationships/hyperlink" Target="https://sandia.gov/ess-ssl/gesdb/public/index.html" TargetMode="External"/><Relationship Id="rId236" Type="http://schemas.openxmlformats.org/officeDocument/2006/relationships/hyperlink" Target="https://sandia.gov/ess-ssl/gesdb/public/projects.html" TargetMode="External"/><Relationship Id="rId257" Type="http://schemas.openxmlformats.org/officeDocument/2006/relationships/hyperlink" Target="https://sandia.gov/ess-ssl/gesdb/public/index.html" TargetMode="External"/><Relationship Id="rId278" Type="http://schemas.openxmlformats.org/officeDocument/2006/relationships/hyperlink" Target="https://sandia.gov/ess-ssl/gesdb/public/projects.html" TargetMode="External"/><Relationship Id="rId401" Type="http://schemas.openxmlformats.org/officeDocument/2006/relationships/hyperlink" Target="https://www.energystorageexchange.org/projects?q=&amp;title=&amp;technologyBroadCategory%5B%5D=Electro-chemical&amp;technologyBroadCategory%5B%5D=Pumped%20Hydro%20Storage&amp;technologyBroadCategory%5B%5D=Thermal%20Storage&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Netherlands&amp;state=" TargetMode="External"/><Relationship Id="rId303" Type="http://schemas.openxmlformats.org/officeDocument/2006/relationships/hyperlink" Target="https://sandia.gov/ess-ssl/gesdb/public/projects.html" TargetMode="External"/><Relationship Id="rId42" Type="http://schemas.openxmlformats.org/officeDocument/2006/relationships/hyperlink" Target="https://solarpaces.nrel.gov/by-country/DE" TargetMode="External"/><Relationship Id="rId84" Type="http://schemas.openxmlformats.org/officeDocument/2006/relationships/hyperlink" Target="https://www.energystorageexchange.org/projects?q=&amp;title=&amp;ratedPower%5Bmin%5D=&amp;ratedPower%5Bmax%5D=&amp;duration%5Bmin%5D=&amp;duration%5Bmax%5D=&amp;owner=&amp;energyStorageTechnologyProvider=&amp;powerElectronicsProvider=&amp;oMContractor=&amp;developer=&amp;integratorCompany=&amp;isoRto=&amp;state=&amp;country=Italy&amp;state=" TargetMode="External"/><Relationship Id="rId138" Type="http://schemas.openxmlformats.org/officeDocument/2006/relationships/hyperlink" Target="https://sandia.gov/ess-ssl/gesdb/public/projects.html" TargetMode="External"/><Relationship Id="rId345" Type="http://schemas.openxmlformats.org/officeDocument/2006/relationships/hyperlink" Target="https://sandia.gov/ess-ssl/gesdb/public/index.html" TargetMode="External"/><Relationship Id="rId387" Type="http://schemas.openxmlformats.org/officeDocument/2006/relationships/hyperlink" Target="https://sandia.gov/ess-ssl/gesdb/public/projects.html" TargetMode="External"/><Relationship Id="rId191" Type="http://schemas.openxmlformats.org/officeDocument/2006/relationships/hyperlink" Target="https://sandia.gov/ess-ssl/gesdb/public/projects.html" TargetMode="External"/><Relationship Id="rId205" Type="http://schemas.openxmlformats.org/officeDocument/2006/relationships/hyperlink" Target="https://sandia.gov/ess-ssl/gesdb/public/projects.html" TargetMode="External"/><Relationship Id="rId247" Type="http://schemas.openxmlformats.org/officeDocument/2006/relationships/hyperlink" Target="https://sandia.gov/ess-ssl/gesdb/public/projects.html" TargetMode="External"/><Relationship Id="rId107" Type="http://schemas.openxmlformats.org/officeDocument/2006/relationships/hyperlink" Target="https://www.energystorageexchange.org/projects" TargetMode="External"/><Relationship Id="rId289" Type="http://schemas.openxmlformats.org/officeDocument/2006/relationships/hyperlink" Target="https://sandia.gov/ess-ssl/gesdb/public/projects.html" TargetMode="External"/><Relationship Id="rId11" Type="http://schemas.openxmlformats.org/officeDocument/2006/relationships/hyperlink" Target="http://www.webdisclosure.com/finance/stocks/evn-ag/news/752143.html" TargetMode="External"/><Relationship Id="rId53" Type="http://schemas.openxmlformats.org/officeDocument/2006/relationships/hyperlink" Target="https://solarpaces.nrel.gov/by-country/ES" TargetMode="External"/><Relationship Id="rId149" Type="http://schemas.openxmlformats.org/officeDocument/2006/relationships/hyperlink" Target="https://sandia.gov/ess-ssl/gesdb/public/projects.html" TargetMode="External"/><Relationship Id="rId314" Type="http://schemas.openxmlformats.org/officeDocument/2006/relationships/hyperlink" Target="https://sandia.gov/ess-ssl/gesdb/public/projects.html" TargetMode="External"/><Relationship Id="rId356" Type="http://schemas.openxmlformats.org/officeDocument/2006/relationships/hyperlink" Target="https://sandia.gov/ess-ssl/gesdb/public/projects.html" TargetMode="External"/><Relationship Id="rId398" Type="http://schemas.openxmlformats.org/officeDocument/2006/relationships/hyperlink" Target="https://sandia.gov/ess-ssl/gesdb/public/projects.html" TargetMode="External"/><Relationship Id="rId95" Type="http://schemas.openxmlformats.org/officeDocument/2006/relationships/hyperlink" Target="https://alfen.com/en/projects/3mw-energy-storage-nuon" TargetMode="External"/><Relationship Id="rId160" Type="http://schemas.openxmlformats.org/officeDocument/2006/relationships/hyperlink" Target="https://sandia.gov/ess-ssl/gesdb/public/projects.html" TargetMode="External"/><Relationship Id="rId216" Type="http://schemas.openxmlformats.org/officeDocument/2006/relationships/hyperlink" Target="https://sandia.gov/ess-ssl/gesdb/public/projects.html" TargetMode="External"/><Relationship Id="rId258" Type="http://schemas.openxmlformats.org/officeDocument/2006/relationships/hyperlink" Target="https://sandia.gov/ess-ssl/gesdb/public/projects.html" TargetMode="External"/><Relationship Id="rId22" Type="http://schemas.openxmlformats.org/officeDocument/2006/relationships/hyperlink" Target="https://www.energystorageexchange.org/projects?q=&amp;title=&amp;technologyBroadCategory%5B%5D=Electro-chemical&amp;technologyBroadCategory%5B%5D=Thermal%20Storage&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France&amp;state=" TargetMode="External"/><Relationship Id="rId64" Type="http://schemas.openxmlformats.org/officeDocument/2006/relationships/hyperlink" Target="https://www.powermag.com/volcanic-rock-offers-new-take-on-energy-storage/?utm_source=Subscribers&amp;utm_campaign=9a457f9bd7-Email_Power_Turbine_Markets_08_2019&amp;utm_medium=email&amp;utm_term=0_1eeab54b7d-9a457f9bd7-124462181" TargetMode="External"/><Relationship Id="rId118" Type="http://schemas.openxmlformats.org/officeDocument/2006/relationships/hyperlink" Target="https://sandia.gov/ess-ssl/gesdb/public/projects.html" TargetMode="External"/><Relationship Id="rId325" Type="http://schemas.openxmlformats.org/officeDocument/2006/relationships/hyperlink" Target="https://sandia.gov/ess-ssl/gesdb/public/projects.html" TargetMode="External"/><Relationship Id="rId367" Type="http://schemas.openxmlformats.org/officeDocument/2006/relationships/hyperlink" Target="https://sandia.gov/ess-ssl/gesdb/public/projects.html" TargetMode="External"/><Relationship Id="rId171" Type="http://schemas.openxmlformats.org/officeDocument/2006/relationships/hyperlink" Target="https://sandia.gov/ess-ssl/gesdb/public/projects.html" TargetMode="External"/><Relationship Id="rId227" Type="http://schemas.openxmlformats.org/officeDocument/2006/relationships/hyperlink" Target="https://sandia.gov/ess-ssl/gesdb/public/projects.html" TargetMode="External"/><Relationship Id="rId269" Type="http://schemas.openxmlformats.org/officeDocument/2006/relationships/hyperlink" Target="https://sandia.gov/ess-ssl/gesdb/public/projects.html" TargetMode="External"/><Relationship Id="rId33" Type="http://schemas.openxmlformats.org/officeDocument/2006/relationships/hyperlink" Target="https://www.cre.fr/Documents/Deliberations/Decision/Compensation-des-projets-de-stockage-centralise-dans-les-zones-non-interconnectees-dans-le-cadre-du-guichet-d-octobre-2017" TargetMode="External"/><Relationship Id="rId129" Type="http://schemas.openxmlformats.org/officeDocument/2006/relationships/hyperlink" Target="https://sandia.gov/ess-ssl/gesdb/public/projects.html" TargetMode="External"/><Relationship Id="rId280" Type="http://schemas.openxmlformats.org/officeDocument/2006/relationships/hyperlink" Target="https://sandia.gov/ess-ssl/gesdb/public/projects.html" TargetMode="External"/><Relationship Id="rId336" Type="http://schemas.openxmlformats.org/officeDocument/2006/relationships/hyperlink" Target="https://sandia.gov/ess-ssl/gesdb/public/projects.html" TargetMode="External"/><Relationship Id="rId75" Type="http://schemas.openxmlformats.org/officeDocument/2006/relationships/hyperlink" Target="http://www.rae.gr/site/system/docs/ape_files/ape_registry/2019/0519.csp?viewMode=normal" TargetMode="External"/><Relationship Id="rId140" Type="http://schemas.openxmlformats.org/officeDocument/2006/relationships/hyperlink" Target="https://sandia.gov/ess-ssl/gesdb/public/projects.html" TargetMode="External"/><Relationship Id="rId182" Type="http://schemas.openxmlformats.org/officeDocument/2006/relationships/hyperlink" Target="https://sandia.gov/ess-ssl/gesdb/public/projects.html" TargetMode="External"/><Relationship Id="rId378" Type="http://schemas.openxmlformats.org/officeDocument/2006/relationships/hyperlink" Target="https://sandia.gov/ess-ssl/gesdb/public/projects.html" TargetMode="External"/><Relationship Id="rId403" Type="http://schemas.openxmlformats.org/officeDocument/2006/relationships/printerSettings" Target="../printerSettings/printerSettings4.bin"/><Relationship Id="rId6" Type="http://schemas.openxmlformats.org/officeDocument/2006/relationships/hyperlink" Target="https://tyndp.entsoe.eu/tyndp2018/projects/storage_projects" TargetMode="External"/><Relationship Id="rId238" Type="http://schemas.openxmlformats.org/officeDocument/2006/relationships/hyperlink" Target="https://sandia.gov/ess-ssl/gesdb/public/projects.html" TargetMode="External"/><Relationship Id="rId291" Type="http://schemas.openxmlformats.org/officeDocument/2006/relationships/hyperlink" Target="https://sandia.gov/ess-ssl/gesdb/public/projects.html" TargetMode="External"/><Relationship Id="rId305" Type="http://schemas.openxmlformats.org/officeDocument/2006/relationships/hyperlink" Target="https://sandia.gov/ess-ssl/gesdb/public/projects.html" TargetMode="External"/><Relationship Id="rId347" Type="http://schemas.openxmlformats.org/officeDocument/2006/relationships/hyperlink" Target="https://sandia.gov/ess-ssl/gesdb/public/projects.html" TargetMode="External"/><Relationship Id="rId44" Type="http://schemas.openxmlformats.org/officeDocument/2006/relationships/hyperlink" Target="https://solarpaces.nrel.gov/by-country/ES" TargetMode="External"/><Relationship Id="rId86" Type="http://schemas.openxmlformats.org/officeDocument/2006/relationships/hyperlink" Target="https://www.energystorageexchange.org/projects?q=&amp;title=&amp;ratedPower%5Bmin%5D=&amp;ratedPower%5Bmax%5D=&amp;duration%5Bmin%5D=&amp;duration%5Bmax%5D=&amp;owner=&amp;energyStorageTechnologyProvider=&amp;powerElectronicsProvider=&amp;oMContractor=&amp;developer=&amp;integratorCompany=&amp;isoRto=&amp;state=&amp;country=Italy&amp;state=" TargetMode="External"/><Relationship Id="rId151" Type="http://schemas.openxmlformats.org/officeDocument/2006/relationships/hyperlink" Target="https://sandia.gov/ess-ssl/gesdb/public/projects.html" TargetMode="External"/><Relationship Id="rId389" Type="http://schemas.openxmlformats.org/officeDocument/2006/relationships/hyperlink" Target="https://sandia.gov/ess-ssl/gesdb/public/projects.html" TargetMode="External"/><Relationship Id="rId193" Type="http://schemas.openxmlformats.org/officeDocument/2006/relationships/hyperlink" Target="https://sandia.gov/ess-ssl/gesdb/public/projects.html" TargetMode="External"/><Relationship Id="rId207" Type="http://schemas.openxmlformats.org/officeDocument/2006/relationships/hyperlink" Target="https://sandia.gov/ess-ssl/gesdb/public/projects.html" TargetMode="External"/><Relationship Id="rId249" Type="http://schemas.openxmlformats.org/officeDocument/2006/relationships/hyperlink" Target="https://sandia.gov/ess-ssl/gesdb/public/projects.html" TargetMode="External"/><Relationship Id="rId13" Type="http://schemas.openxmlformats.org/officeDocument/2006/relationships/hyperlink" Target="http://www.energystoragejournal.com/2018/07/26/partnership-installs-belgiums-biggest-duel-purpose-battery-ess/" TargetMode="External"/><Relationship Id="rId109" Type="http://schemas.openxmlformats.org/officeDocument/2006/relationships/hyperlink" Target="https://tyndp.entsoe.eu/tyndp2018/projects/storage_projects/1019" TargetMode="External"/><Relationship Id="rId260" Type="http://schemas.openxmlformats.org/officeDocument/2006/relationships/hyperlink" Target="https://sandia.gov/ess-ssl/gesdb/public/projects.html" TargetMode="External"/><Relationship Id="rId316" Type="http://schemas.openxmlformats.org/officeDocument/2006/relationships/hyperlink" Target="https://sandia.gov/ess-ssl/gesdb/public/projects.html" TargetMode="External"/><Relationship Id="rId55" Type="http://schemas.openxmlformats.org/officeDocument/2006/relationships/hyperlink" Target="https://solarpaces.nrel.gov/by-country/ES" TargetMode="External"/><Relationship Id="rId97" Type="http://schemas.openxmlformats.org/officeDocument/2006/relationships/hyperlink" Target="https://www.hydrogenics.com/2018/09/19/hydrogenics-to-supply-2-5mw-energy-storage-solution-for-haeolus-wind-to-hydrogen-project-in-norway/" TargetMode="External"/><Relationship Id="rId120" Type="http://schemas.openxmlformats.org/officeDocument/2006/relationships/hyperlink" Target="https://sandia.gov/ess-ssl/gesdb/public/projects.html" TargetMode="External"/><Relationship Id="rId358" Type="http://schemas.openxmlformats.org/officeDocument/2006/relationships/hyperlink" Target="https://sandia.gov/ess-ssl/gesdb/public/projects.html" TargetMode="External"/><Relationship Id="rId162" Type="http://schemas.openxmlformats.org/officeDocument/2006/relationships/hyperlink" Target="https://sandia.gov/ess-ssl/gesdb/public/projects.html" TargetMode="External"/><Relationship Id="rId218" Type="http://schemas.openxmlformats.org/officeDocument/2006/relationships/hyperlink" Target="https://sandia.gov/ess-ssl/gesdb/public/projects.html" TargetMode="External"/><Relationship Id="rId271" Type="http://schemas.openxmlformats.org/officeDocument/2006/relationships/hyperlink" Target="https://sandia.gov/ess-ssl/gesdb/public/projects.html" TargetMode="External"/><Relationship Id="rId24" Type="http://schemas.openxmlformats.org/officeDocument/2006/relationships/hyperlink" Target="https://www.futura-sciences.com/planete/actualites/energie-renouvelable-plus-grande-batterie-stockage-electrique-monde-installe-guyane-71488/" TargetMode="External"/><Relationship Id="rId66" Type="http://schemas.openxmlformats.org/officeDocument/2006/relationships/hyperlink" Target="https://www.energystorageexchange.org/projects?q=&amp;title=&amp;technologyBroadCategory%5B%5D=Electro-chemical&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Spain&amp;state=" TargetMode="External"/><Relationship Id="rId131" Type="http://schemas.openxmlformats.org/officeDocument/2006/relationships/hyperlink" Target="https://sandia.gov/ess-ssl/gesdb/public/projects.html" TargetMode="External"/><Relationship Id="rId327" Type="http://schemas.openxmlformats.org/officeDocument/2006/relationships/hyperlink" Target="https://sandia.gov/ess-ssl/gesdb/public/projects.html" TargetMode="External"/><Relationship Id="rId369" Type="http://schemas.openxmlformats.org/officeDocument/2006/relationships/hyperlink" Target="https://sandia.gov/ess-ssl/gesdb/public/projects.html" TargetMode="External"/><Relationship Id="rId173" Type="http://schemas.openxmlformats.org/officeDocument/2006/relationships/hyperlink" Target="https://sandia.gov/ess-ssl/gesdb/public/projects.html" TargetMode="External"/><Relationship Id="rId229" Type="http://schemas.openxmlformats.org/officeDocument/2006/relationships/hyperlink" Target="https://sandia.gov/ess-ssl/gesdb/public/projects.html" TargetMode="External"/><Relationship Id="rId380" Type="http://schemas.openxmlformats.org/officeDocument/2006/relationships/hyperlink" Target="https://sandia.gov/ess-ssl/gesdb/public/projects.html" TargetMode="External"/><Relationship Id="rId240" Type="http://schemas.openxmlformats.org/officeDocument/2006/relationships/hyperlink" Target="https://sandia.gov/ess-ssl/gesdb/public/projects.html" TargetMode="External"/><Relationship Id="rId35" Type="http://schemas.openxmlformats.org/officeDocument/2006/relationships/hyperlink" Target="https://www.cre.fr/Documents/Deliberations/Decision/Compensation-des-projets-de-stockage-centralise-dans-les-zones-non-interconnectees-dans-le-cadre-du-guichet-d-octobre-2017" TargetMode="External"/><Relationship Id="rId77" Type="http://schemas.openxmlformats.org/officeDocument/2006/relationships/hyperlink" Target="https://www.pv-magazine.com/2018/08/23/wartsila-completes-its-first-european-energy-storage-project/" TargetMode="External"/><Relationship Id="rId100" Type="http://schemas.openxmlformats.org/officeDocument/2006/relationships/hyperlink" Target="https://cleantechnica.com/2018/10/22/byds-first-energy-storage-project-in-poland-begins-operations/" TargetMode="External"/><Relationship Id="rId282" Type="http://schemas.openxmlformats.org/officeDocument/2006/relationships/hyperlink" Target="https://sandia.gov/ess-ssl/gesdb/public/projects.html" TargetMode="External"/><Relationship Id="rId338" Type="http://schemas.openxmlformats.org/officeDocument/2006/relationships/hyperlink" Target="https://sandia.gov/ess-ssl/gesdb/public/projects.html" TargetMode="External"/><Relationship Id="rId8" Type="http://schemas.openxmlformats.org/officeDocument/2006/relationships/hyperlink" Target="https://www.energystorageexchange.org/projects?q=&amp;title=&amp;ratedPower%5Bmin%5D=&amp;ratedPower%5Bmax%5D=&amp;duration%5Bmin%5D=&amp;duration%5Bmax%5D=&amp;owner=&amp;energyStorageTechnologyProvider=&amp;powerElectronicsProvider=&amp;oMContractor=&amp;developer=&amp;integratorCompany=&amp;isoRto=&amp;state=&amp;country=United%20Kingdom&amp;state=" TargetMode="External"/><Relationship Id="rId142" Type="http://schemas.openxmlformats.org/officeDocument/2006/relationships/hyperlink" Target="https://sandia.gov/ess-ssl/gesdb/public/projects.html" TargetMode="External"/><Relationship Id="rId184" Type="http://schemas.openxmlformats.org/officeDocument/2006/relationships/hyperlink" Target="https://sandia.gov/ess-ssl/gesdb/public/projects.html" TargetMode="External"/><Relationship Id="rId391" Type="http://schemas.openxmlformats.org/officeDocument/2006/relationships/hyperlink" Target="https://sandia.gov/ess-ssl/gesdb/public/projects.html" TargetMode="External"/><Relationship Id="rId251" Type="http://schemas.openxmlformats.org/officeDocument/2006/relationships/hyperlink" Target="https://sandia.gov/ess-ssl/gesdb/public/index.html" TargetMode="External"/><Relationship Id="rId46" Type="http://schemas.openxmlformats.org/officeDocument/2006/relationships/hyperlink" Target="https://solarpaces.nrel.gov/by-country/ES" TargetMode="External"/><Relationship Id="rId293" Type="http://schemas.openxmlformats.org/officeDocument/2006/relationships/hyperlink" Target="https://sandia.gov/ess-ssl/gesdb/public/projects.html" TargetMode="External"/><Relationship Id="rId307" Type="http://schemas.openxmlformats.org/officeDocument/2006/relationships/hyperlink" Target="https://sandia.gov/ess-ssl/gesdb/public/projects.html" TargetMode="External"/><Relationship Id="rId349" Type="http://schemas.openxmlformats.org/officeDocument/2006/relationships/hyperlink" Target="https://sandia.gov/ess-ssl/gesdb/public/projects.html" TargetMode="External"/><Relationship Id="rId88" Type="http://schemas.openxmlformats.org/officeDocument/2006/relationships/hyperlink" Target="https://www.energystorageexchange.org/projects?q=&amp;title=&amp;ratedPower%5Bmin%5D=&amp;ratedPower%5Bmax%5D=&amp;duration%5Bmin%5D=&amp;duration%5Bmax%5D=&amp;owner=&amp;energyStorageTechnologyProvider=&amp;powerElectronicsProvider=&amp;oMContractor=&amp;developer=&amp;integratorCompany=&amp;isoRto=&amp;state=&amp;country=Italy&amp;state=" TargetMode="External"/><Relationship Id="rId111" Type="http://schemas.openxmlformats.org/officeDocument/2006/relationships/hyperlink" Target="https://solarpaces.nrel.gov/by-country/ES" TargetMode="External"/><Relationship Id="rId153" Type="http://schemas.openxmlformats.org/officeDocument/2006/relationships/hyperlink" Target="https://sandia.gov/ess-ssl/gesdb/public/projects.html" TargetMode="External"/><Relationship Id="rId195" Type="http://schemas.openxmlformats.org/officeDocument/2006/relationships/hyperlink" Target="https://sandia.gov/ess-ssl/gesdb/public/projects.html" TargetMode="External"/><Relationship Id="rId209" Type="http://schemas.openxmlformats.org/officeDocument/2006/relationships/hyperlink" Target="https://sandia.gov/ess-ssl/gesdb/public/projects.html" TargetMode="External"/><Relationship Id="rId360" Type="http://schemas.openxmlformats.org/officeDocument/2006/relationships/hyperlink" Target="https://sandia.gov/ess-ssl/gesdb/public/projects.html" TargetMode="External"/><Relationship Id="rId220" Type="http://schemas.openxmlformats.org/officeDocument/2006/relationships/hyperlink" Target="https://sandia.gov/ess-ssl/gesdb/public/projects.html" TargetMode="External"/><Relationship Id="rId15" Type="http://schemas.openxmlformats.org/officeDocument/2006/relationships/hyperlink" Target="https://alfen.com/en/news/grand-opening-alfen%E2%80%99s-mega-energy-storage-system-czech-republic" TargetMode="External"/><Relationship Id="rId57" Type="http://schemas.openxmlformats.org/officeDocument/2006/relationships/hyperlink" Target="https://solarpaces.nrel.gov/by-country/ES" TargetMode="External"/><Relationship Id="rId262" Type="http://schemas.openxmlformats.org/officeDocument/2006/relationships/hyperlink" Target="https://sandia.gov/ess-ssl/gesdb/public/projects.html" TargetMode="External"/><Relationship Id="rId318" Type="http://schemas.openxmlformats.org/officeDocument/2006/relationships/hyperlink" Target="https://sandia.gov/ess-ssl/gesdb/public/projects.html" TargetMode="External"/><Relationship Id="rId99" Type="http://schemas.openxmlformats.org/officeDocument/2006/relationships/hyperlink" Target="https://www.energystorageexchange.org/projects?q=&amp;title=&amp;technologyBroadCategory%5B%5D=Electro-chemical&amp;technologyBroadCategory%5B%5D=Pumped%20Hydro%20Storage&amp;technologyBroadCategory%5B%5D=Thermal%20Storage&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Netherlands&amp;state=" TargetMode="External"/><Relationship Id="rId122" Type="http://schemas.openxmlformats.org/officeDocument/2006/relationships/hyperlink" Target="https://sandia.gov/ess-ssl/gesdb/public/projects.html" TargetMode="External"/><Relationship Id="rId164" Type="http://schemas.openxmlformats.org/officeDocument/2006/relationships/hyperlink" Target="https://sandia.gov/ess-ssl/gesdb/public/projects.html" TargetMode="External"/><Relationship Id="rId371" Type="http://schemas.openxmlformats.org/officeDocument/2006/relationships/hyperlink" Target="https://sandia.gov/ess-ssl/gesdb/public/projects.html" TargetMode="External"/><Relationship Id="rId26" Type="http://schemas.openxmlformats.org/officeDocument/2006/relationships/hyperlink" Target="http://nw-groupe.fr/nwj-box-stockage-denergie/" TargetMode="External"/><Relationship Id="rId231" Type="http://schemas.openxmlformats.org/officeDocument/2006/relationships/hyperlink" Target="https://sandia.gov/ess-ssl/gesdb/public/projects.html" TargetMode="External"/><Relationship Id="rId273" Type="http://schemas.openxmlformats.org/officeDocument/2006/relationships/hyperlink" Target="https://sandia.gov/ess-ssl/gesdb/public/index.html" TargetMode="External"/><Relationship Id="rId329" Type="http://schemas.openxmlformats.org/officeDocument/2006/relationships/hyperlink" Target="https://sandia.gov/ess-ssl/gesdb/public/projects.html" TargetMode="External"/><Relationship Id="rId68" Type="http://schemas.openxmlformats.org/officeDocument/2006/relationships/hyperlink" Target="https://www.windpowermonthly.com/article/1525509/new-100mw-power-to-gas-project-planned" TargetMode="External"/><Relationship Id="rId133" Type="http://schemas.openxmlformats.org/officeDocument/2006/relationships/hyperlink" Target="https://sandia.gov/ess-ssl/gesdb/public/projects.html" TargetMode="External"/><Relationship Id="rId175" Type="http://schemas.openxmlformats.org/officeDocument/2006/relationships/hyperlink" Target="https://sandia.gov/ess-ssl/gesdb/public/projects.html" TargetMode="External"/><Relationship Id="rId340" Type="http://schemas.openxmlformats.org/officeDocument/2006/relationships/hyperlink" Target="https://sandia.gov/ess-ssl/gesdb/public/projects.html" TargetMode="External"/><Relationship Id="rId200" Type="http://schemas.openxmlformats.org/officeDocument/2006/relationships/hyperlink" Target="https://sandia.gov/ess-ssl/gesdb/public/index.html" TargetMode="External"/><Relationship Id="rId382" Type="http://schemas.openxmlformats.org/officeDocument/2006/relationships/hyperlink" Target="https://sandia.gov/ess-ssl/gesdb/public/projects.html" TargetMode="External"/><Relationship Id="rId242" Type="http://schemas.openxmlformats.org/officeDocument/2006/relationships/hyperlink" Target="https://sandia.gov/ess-ssl/gesdb/public/projects.html" TargetMode="External"/><Relationship Id="rId284" Type="http://schemas.openxmlformats.org/officeDocument/2006/relationships/hyperlink" Target="https://sandia.gov/ess-ssl/gesdb/public/index.html" TargetMode="External"/><Relationship Id="rId37" Type="http://schemas.openxmlformats.org/officeDocument/2006/relationships/hyperlink" Target="https://www.cre.fr/Documents/Deliberations/Decision/Compensation-des-projets-de-stockage-centralise-dans-les-zones-non-interconnectees-dans-le-cadre-du-guichet-d-octobre-2017" TargetMode="External"/><Relationship Id="rId79" Type="http://schemas.openxmlformats.org/officeDocument/2006/relationships/hyperlink" Target="https://www.energystorageexchange.org/projects?q=&amp;title=&amp;technologyBroadCategory%5B%5D=Electro-chemical&amp;technologyBroadCategory%5B%5D=Pumped%20Hydro%20Storage&amp;technologyBroadCategory%5B%5D=Thermal%20Storage&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Ireland&amp;state=" TargetMode="External"/><Relationship Id="rId102" Type="http://schemas.openxmlformats.org/officeDocument/2006/relationships/hyperlink" Target="https://energyindustryreview.com/renewables/edpr-opens-pioneering-battery-based-energy-storage-facility-in-romania/" TargetMode="External"/><Relationship Id="rId144" Type="http://schemas.openxmlformats.org/officeDocument/2006/relationships/hyperlink" Target="https://sandia.gov/ess-ssl/gesdb/public/projects.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diva-portal.org/smash/get/diva2:1228384/FULLTEXT01.pdf" TargetMode="External"/><Relationship Id="rId2" Type="http://schemas.openxmlformats.org/officeDocument/2006/relationships/hyperlink" Target="https://www.pv-magazine.com/2021/11/19/proposal-to-move-from-net-metering-to-storage-in-the-netherlands/" TargetMode="External"/><Relationship Id="rId1" Type="http://schemas.openxmlformats.org/officeDocument/2006/relationships/hyperlink" Target="https://www.solarfeeds.com/battery/wholesalers/c/estonia/"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ease-storage.eu/energy-storage/applications/"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N57"/>
  <sheetViews>
    <sheetView showGridLines="0" tabSelected="1" workbookViewId="0">
      <selection activeCell="P23" sqref="P23"/>
    </sheetView>
  </sheetViews>
  <sheetFormatPr defaultColWidth="8.7265625" defaultRowHeight="14.5"/>
  <sheetData>
    <row r="8" spans="1:3" ht="21">
      <c r="A8" s="259" t="s">
        <v>0</v>
      </c>
    </row>
    <row r="9" spans="1:3" ht="21">
      <c r="A9" s="259" t="s">
        <v>1</v>
      </c>
    </row>
    <row r="10" spans="1:3" ht="21">
      <c r="A10" s="259" t="s">
        <v>2</v>
      </c>
    </row>
    <row r="12" spans="1:3" ht="21">
      <c r="A12" s="259"/>
    </row>
    <row r="13" spans="1:3" ht="17">
      <c r="A13" s="260"/>
      <c r="B13" s="260"/>
      <c r="C13" s="260"/>
    </row>
    <row r="14" spans="1:3" ht="16">
      <c r="A14" s="261" t="s">
        <v>3</v>
      </c>
    </row>
    <row r="15" spans="1:3">
      <c r="A15" s="262" t="s">
        <v>4</v>
      </c>
    </row>
    <row r="16" spans="1:3">
      <c r="A16" s="263" t="s">
        <v>5</v>
      </c>
    </row>
    <row r="17" spans="1:1">
      <c r="A17" s="263"/>
    </row>
    <row r="18" spans="1:1" ht="16">
      <c r="A18" s="261" t="s">
        <v>6</v>
      </c>
    </row>
    <row r="19" spans="1:1">
      <c r="A19" s="262" t="s">
        <v>7</v>
      </c>
    </row>
    <row r="20" spans="1:1">
      <c r="A20" s="262" t="s">
        <v>8</v>
      </c>
    </row>
    <row r="21" spans="1:1">
      <c r="A21" s="262" t="s">
        <v>9</v>
      </c>
    </row>
    <row r="22" spans="1:1">
      <c r="A22" s="262" t="s">
        <v>10</v>
      </c>
    </row>
    <row r="23" spans="1:1">
      <c r="A23" s="262" t="s">
        <v>11</v>
      </c>
    </row>
    <row r="24" spans="1:1">
      <c r="A24" s="262"/>
    </row>
    <row r="25" spans="1:1" ht="16">
      <c r="A25" s="261" t="s">
        <v>12</v>
      </c>
    </row>
    <row r="26" spans="1:1">
      <c r="A26" s="262" t="s">
        <v>4</v>
      </c>
    </row>
    <row r="27" spans="1:1">
      <c r="A27" s="262" t="s">
        <v>9</v>
      </c>
    </row>
    <row r="28" spans="1:1">
      <c r="A28" s="262" t="s">
        <v>13</v>
      </c>
    </row>
    <row r="29" spans="1:1">
      <c r="A29" s="262"/>
    </row>
    <row r="30" spans="1:1" ht="16">
      <c r="A30" s="261" t="s">
        <v>14</v>
      </c>
    </row>
    <row r="31" spans="1:1">
      <c r="A31" s="262" t="s">
        <v>15</v>
      </c>
    </row>
    <row r="32" spans="1:1">
      <c r="A32" s="262" t="s">
        <v>16</v>
      </c>
    </row>
    <row r="33" spans="1:4">
      <c r="A33" s="263"/>
    </row>
    <row r="34" spans="1:4" ht="16">
      <c r="A34" s="261" t="s">
        <v>17</v>
      </c>
    </row>
    <row r="35" spans="1:4">
      <c r="A35" s="263" t="s">
        <v>18</v>
      </c>
    </row>
    <row r="36" spans="1:4">
      <c r="A36" s="263" t="s">
        <v>19</v>
      </c>
    </row>
    <row r="37" spans="1:4">
      <c r="A37" s="263" t="s">
        <v>20</v>
      </c>
    </row>
    <row r="38" spans="1:4">
      <c r="A38" s="263" t="s">
        <v>21</v>
      </c>
    </row>
    <row r="39" spans="1:4">
      <c r="A39" s="263" t="s">
        <v>22</v>
      </c>
    </row>
    <row r="40" spans="1:4">
      <c r="A40" s="263" t="s">
        <v>23</v>
      </c>
    </row>
    <row r="41" spans="1:4">
      <c r="A41" s="263"/>
    </row>
    <row r="42" spans="1:4" ht="16">
      <c r="A42" s="261" t="s">
        <v>24</v>
      </c>
    </row>
    <row r="43" spans="1:4">
      <c r="A43" s="262" t="s">
        <v>25</v>
      </c>
    </row>
    <row r="44" spans="1:4">
      <c r="A44" s="262"/>
    </row>
    <row r="45" spans="1:4" ht="16">
      <c r="A45" s="261" t="s">
        <v>26</v>
      </c>
      <c r="B45" s="261" t="s">
        <v>27</v>
      </c>
    </row>
    <row r="46" spans="1:4">
      <c r="A46" s="263"/>
    </row>
    <row r="47" spans="1:4" ht="34.5">
      <c r="A47" s="264" t="s">
        <v>28</v>
      </c>
      <c r="B47" s="264" t="s">
        <v>29</v>
      </c>
      <c r="C47" s="264" t="s">
        <v>30</v>
      </c>
      <c r="D47" s="264" t="s">
        <v>31</v>
      </c>
    </row>
    <row r="48" spans="1:4">
      <c r="A48" s="263"/>
    </row>
    <row r="49" spans="1:14" ht="16">
      <c r="A49" s="261" t="s">
        <v>32</v>
      </c>
    </row>
    <row r="50" spans="1:14" ht="14.5" customHeight="1">
      <c r="A50" s="266" t="s">
        <v>33</v>
      </c>
      <c r="B50" s="266"/>
      <c r="C50" s="266"/>
      <c r="D50" s="266"/>
      <c r="E50" s="266"/>
      <c r="F50" s="266"/>
      <c r="G50" s="266"/>
      <c r="H50" s="266"/>
      <c r="I50" s="266"/>
      <c r="J50" s="266"/>
      <c r="K50" s="266"/>
      <c r="L50" s="266"/>
      <c r="M50" s="266"/>
      <c r="N50" s="266"/>
    </row>
    <row r="51" spans="1:14">
      <c r="A51" s="266"/>
      <c r="B51" s="266"/>
      <c r="C51" s="266"/>
      <c r="D51" s="266"/>
      <c r="E51" s="266"/>
      <c r="F51" s="266"/>
      <c r="G51" s="266"/>
      <c r="H51" s="266"/>
      <c r="I51" s="266"/>
      <c r="J51" s="266"/>
      <c r="K51" s="266"/>
      <c r="L51" s="266"/>
      <c r="M51" s="266"/>
      <c r="N51" s="266"/>
    </row>
    <row r="52" spans="1:14">
      <c r="A52" s="266"/>
      <c r="B52" s="266"/>
      <c r="C52" s="266"/>
      <c r="D52" s="266"/>
      <c r="E52" s="266"/>
      <c r="F52" s="266"/>
      <c r="G52" s="266"/>
      <c r="H52" s="266"/>
      <c r="I52" s="266"/>
      <c r="J52" s="266"/>
      <c r="K52" s="266"/>
      <c r="L52" s="266"/>
      <c r="M52" s="266"/>
      <c r="N52" s="266"/>
    </row>
    <row r="53" spans="1:14">
      <c r="A53" s="266"/>
      <c r="B53" s="266"/>
      <c r="C53" s="266"/>
      <c r="D53" s="266"/>
      <c r="E53" s="266"/>
      <c r="F53" s="266"/>
      <c r="G53" s="266"/>
      <c r="H53" s="266"/>
      <c r="I53" s="266"/>
      <c r="J53" s="266"/>
      <c r="K53" s="266"/>
      <c r="L53" s="266"/>
      <c r="M53" s="266"/>
      <c r="N53" s="266"/>
    </row>
    <row r="54" spans="1:14">
      <c r="A54" s="266"/>
      <c r="B54" s="266"/>
      <c r="C54" s="266"/>
      <c r="D54" s="266"/>
      <c r="E54" s="266"/>
      <c r="F54" s="266"/>
      <c r="G54" s="266"/>
      <c r="H54" s="266"/>
      <c r="I54" s="266"/>
      <c r="J54" s="266"/>
      <c r="K54" s="266"/>
      <c r="L54" s="266"/>
      <c r="M54" s="266"/>
      <c r="N54" s="266"/>
    </row>
    <row r="55" spans="1:14">
      <c r="A55" s="265"/>
      <c r="B55" s="265"/>
      <c r="C55" s="265"/>
      <c r="D55" s="265"/>
      <c r="E55" s="265"/>
      <c r="F55" s="265"/>
      <c r="G55" s="265"/>
      <c r="H55" s="265"/>
      <c r="I55" s="265"/>
      <c r="J55" s="265"/>
      <c r="K55" s="265"/>
      <c r="L55" s="265"/>
      <c r="M55" s="265"/>
    </row>
    <row r="56" spans="1:14">
      <c r="A56" s="263" t="s">
        <v>34</v>
      </c>
      <c r="B56" s="265"/>
      <c r="C56" s="265"/>
      <c r="D56" s="265"/>
      <c r="E56" s="265"/>
      <c r="F56" s="265"/>
      <c r="G56" s="265"/>
      <c r="H56" s="265"/>
      <c r="I56" s="265"/>
      <c r="J56" s="265"/>
      <c r="K56" s="265"/>
      <c r="L56" s="265"/>
      <c r="M56" s="265"/>
    </row>
    <row r="57" spans="1:14">
      <c r="A57" s="265"/>
      <c r="B57" s="265"/>
      <c r="C57" s="265"/>
      <c r="D57" s="265"/>
      <c r="E57" s="265"/>
      <c r="F57" s="265"/>
      <c r="G57" s="265"/>
      <c r="H57" s="265"/>
      <c r="I57" s="265"/>
      <c r="J57" s="265"/>
      <c r="K57" s="265"/>
      <c r="L57" s="265"/>
      <c r="M57" s="265"/>
    </row>
  </sheetData>
  <mergeCells count="1">
    <mergeCell ref="A50:N5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54"/>
  <sheetViews>
    <sheetView zoomScale="90" zoomScaleNormal="90" workbookViewId="0">
      <pane xSplit="2" ySplit="3" topLeftCell="D4" activePane="bottomRight" state="frozen"/>
      <selection pane="topRight" activeCell="C1" sqref="C1"/>
      <selection pane="bottomLeft" activeCell="A4" sqref="A4"/>
      <selection pane="bottomRight" activeCell="F46" sqref="F46"/>
    </sheetView>
  </sheetViews>
  <sheetFormatPr defaultColWidth="25.1796875" defaultRowHeight="14.5" outlineLevelCol="1"/>
  <cols>
    <col min="1" max="1" width="15.1796875" style="1" bestFit="1" customWidth="1"/>
    <col min="2" max="2" width="45.81640625" style="1" bestFit="1" customWidth="1"/>
    <col min="3" max="3" width="21" style="1" hidden="1" customWidth="1"/>
    <col min="4" max="5" width="19" style="1" customWidth="1"/>
    <col min="6" max="6" width="19.1796875" style="1" bestFit="1" customWidth="1"/>
    <col min="7" max="7" width="22.81640625" style="1" bestFit="1" customWidth="1"/>
    <col min="8" max="8" width="27.54296875" style="1" bestFit="1" customWidth="1"/>
    <col min="9" max="9" width="23.453125" style="1" bestFit="1" customWidth="1"/>
    <col min="10" max="10" width="23.81640625" style="1" bestFit="1" customWidth="1"/>
    <col min="11" max="11" width="17.1796875" style="1" bestFit="1" customWidth="1"/>
    <col min="12" max="14" width="17.1796875" style="1" customWidth="1"/>
    <col min="15" max="15" width="13.453125" style="1" bestFit="1" customWidth="1"/>
    <col min="16" max="16" width="13.453125" style="1" customWidth="1"/>
    <col min="17" max="17" width="22.54296875" style="1" bestFit="1" customWidth="1"/>
    <col min="18" max="18" width="22.54296875" style="1" customWidth="1"/>
    <col min="19" max="19" width="21.1796875" style="1" bestFit="1" customWidth="1"/>
    <col min="20" max="20" width="13.54296875" style="1" bestFit="1" customWidth="1"/>
    <col min="21" max="21" width="21" style="1" customWidth="1"/>
    <col min="22" max="22" width="29.453125" style="1" customWidth="1"/>
    <col min="23" max="23" width="10.81640625" style="1" customWidth="1"/>
    <col min="24" max="30" width="4" style="1" customWidth="1" outlineLevel="1"/>
    <col min="31" max="33" width="4.1796875" style="1" customWidth="1" outlineLevel="1"/>
    <col min="34" max="56" width="4" style="1" customWidth="1" outlineLevel="1"/>
    <col min="57" max="57" width="99" style="4" bestFit="1" customWidth="1"/>
  </cols>
  <sheetData>
    <row r="1" spans="1:64" ht="15" customHeight="1">
      <c r="B1" s="13"/>
      <c r="C1" s="13"/>
      <c r="D1" s="274" t="s">
        <v>35</v>
      </c>
      <c r="E1" s="274"/>
      <c r="F1" s="274"/>
      <c r="G1" s="274"/>
      <c r="H1" s="274"/>
      <c r="I1" s="274"/>
      <c r="J1" s="274"/>
      <c r="K1" s="274"/>
      <c r="L1" s="274"/>
      <c r="M1" s="274"/>
      <c r="N1" s="274"/>
      <c r="O1" s="274" t="s">
        <v>36</v>
      </c>
      <c r="P1" s="274"/>
      <c r="Q1" s="274"/>
      <c r="R1" s="274"/>
      <c r="S1" s="274"/>
      <c r="T1" s="274"/>
      <c r="X1" s="274" t="s">
        <v>37</v>
      </c>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1" t="s">
        <v>38</v>
      </c>
    </row>
    <row r="2" spans="1:64" ht="59.5" customHeight="1">
      <c r="A2" s="270" t="s">
        <v>39</v>
      </c>
      <c r="B2" s="272" t="s">
        <v>40</v>
      </c>
      <c r="C2" s="272" t="s">
        <v>41</v>
      </c>
      <c r="D2" s="270" t="s">
        <v>42</v>
      </c>
      <c r="E2" s="270" t="s">
        <v>43</v>
      </c>
      <c r="F2" s="270" t="s">
        <v>44</v>
      </c>
      <c r="G2" s="270" t="s">
        <v>45</v>
      </c>
      <c r="H2" s="270" t="s">
        <v>46</v>
      </c>
      <c r="I2" s="270" t="s">
        <v>47</v>
      </c>
      <c r="J2" s="270" t="s">
        <v>48</v>
      </c>
      <c r="K2" s="270" t="s">
        <v>49</v>
      </c>
      <c r="L2" s="270" t="s">
        <v>50</v>
      </c>
      <c r="M2" s="270" t="s">
        <v>51</v>
      </c>
      <c r="N2" s="270" t="s">
        <v>52</v>
      </c>
      <c r="O2" s="273" t="s">
        <v>53</v>
      </c>
      <c r="P2" s="270" t="s">
        <v>54</v>
      </c>
      <c r="Q2" s="270" t="s">
        <v>55</v>
      </c>
      <c r="R2" s="270" t="s">
        <v>56</v>
      </c>
      <c r="S2" s="270" t="s">
        <v>57</v>
      </c>
      <c r="T2" s="270" t="s">
        <v>58</v>
      </c>
      <c r="U2" s="273" t="s">
        <v>59</v>
      </c>
      <c r="V2" s="270" t="s">
        <v>60</v>
      </c>
      <c r="W2" s="272" t="s">
        <v>61</v>
      </c>
      <c r="X2" s="275" t="s">
        <v>62</v>
      </c>
      <c r="Y2" s="275"/>
      <c r="Z2" s="275"/>
      <c r="AA2" s="275"/>
      <c r="AB2" s="275"/>
      <c r="AC2" s="275"/>
      <c r="AD2" s="275"/>
      <c r="AE2" s="269" t="s">
        <v>63</v>
      </c>
      <c r="AF2" s="269"/>
      <c r="AG2" s="269"/>
      <c r="AH2" s="269" t="s">
        <v>64</v>
      </c>
      <c r="AI2" s="269"/>
      <c r="AJ2" s="269"/>
      <c r="AK2" s="269"/>
      <c r="AL2" s="269"/>
      <c r="AM2" s="269"/>
      <c r="AN2" s="275" t="s">
        <v>65</v>
      </c>
      <c r="AO2" s="275"/>
      <c r="AP2" s="275"/>
      <c r="AQ2" s="275"/>
      <c r="AR2" s="275"/>
      <c r="AS2" s="275"/>
      <c r="AT2" s="275"/>
      <c r="AU2" s="275"/>
      <c r="AV2" s="275"/>
      <c r="AW2" s="275" t="s">
        <v>66</v>
      </c>
      <c r="AX2" s="275"/>
      <c r="AY2" s="275"/>
      <c r="AZ2" s="275"/>
      <c r="BA2" s="275"/>
      <c r="BB2" s="275"/>
      <c r="BC2" s="275"/>
      <c r="BD2" s="275"/>
      <c r="BE2" s="271"/>
    </row>
    <row r="3" spans="1:64" s="7" customFormat="1" ht="115.5" customHeight="1">
      <c r="A3" s="270"/>
      <c r="B3" s="272"/>
      <c r="C3" s="272"/>
      <c r="D3" s="270"/>
      <c r="E3" s="270"/>
      <c r="F3" s="270"/>
      <c r="G3" s="270"/>
      <c r="H3" s="270"/>
      <c r="I3" s="270"/>
      <c r="J3" s="270"/>
      <c r="K3" s="270"/>
      <c r="L3" s="270" t="s">
        <v>67</v>
      </c>
      <c r="M3" s="270"/>
      <c r="N3" s="270"/>
      <c r="O3" s="273"/>
      <c r="P3" s="270"/>
      <c r="Q3" s="270"/>
      <c r="R3" s="270"/>
      <c r="S3" s="270"/>
      <c r="T3" s="270"/>
      <c r="U3" s="273"/>
      <c r="V3" s="270"/>
      <c r="W3" s="272"/>
      <c r="X3" s="16" t="s">
        <v>68</v>
      </c>
      <c r="Y3" s="17" t="s">
        <v>69</v>
      </c>
      <c r="Z3" s="17" t="s">
        <v>70</v>
      </c>
      <c r="AA3" s="17" t="s">
        <v>71</v>
      </c>
      <c r="AB3" s="17" t="s">
        <v>72</v>
      </c>
      <c r="AC3" s="17" t="s">
        <v>73</v>
      </c>
      <c r="AD3" s="18" t="s">
        <v>74</v>
      </c>
      <c r="AE3" s="19" t="s">
        <v>75</v>
      </c>
      <c r="AF3" s="20" t="s">
        <v>76</v>
      </c>
      <c r="AG3" s="21" t="s">
        <v>77</v>
      </c>
      <c r="AH3" s="19" t="s">
        <v>78</v>
      </c>
      <c r="AI3" s="20" t="s">
        <v>79</v>
      </c>
      <c r="AJ3" s="20" t="s">
        <v>80</v>
      </c>
      <c r="AK3" s="20" t="s">
        <v>81</v>
      </c>
      <c r="AL3" s="20" t="s">
        <v>82</v>
      </c>
      <c r="AM3" s="21" t="s">
        <v>83</v>
      </c>
      <c r="AN3" s="22" t="s">
        <v>84</v>
      </c>
      <c r="AO3" s="20" t="s">
        <v>85</v>
      </c>
      <c r="AP3" s="20" t="s">
        <v>86</v>
      </c>
      <c r="AQ3" s="20" t="s">
        <v>87</v>
      </c>
      <c r="AR3" s="20" t="s">
        <v>88</v>
      </c>
      <c r="AS3" s="20" t="s">
        <v>89</v>
      </c>
      <c r="AT3" s="20" t="s">
        <v>90</v>
      </c>
      <c r="AU3" s="20" t="s">
        <v>91</v>
      </c>
      <c r="AV3" s="21" t="s">
        <v>92</v>
      </c>
      <c r="AW3" s="19" t="s">
        <v>93</v>
      </c>
      <c r="AX3" s="20" t="s">
        <v>94</v>
      </c>
      <c r="AY3" s="20" t="s">
        <v>95</v>
      </c>
      <c r="AZ3" s="20" t="s">
        <v>96</v>
      </c>
      <c r="BA3" s="20" t="s">
        <v>97</v>
      </c>
      <c r="BB3" s="20" t="s">
        <v>98</v>
      </c>
      <c r="BC3" s="20" t="s">
        <v>99</v>
      </c>
      <c r="BD3" s="23" t="s">
        <v>100</v>
      </c>
      <c r="BE3" s="271"/>
    </row>
    <row r="4" spans="1:64" ht="43.5">
      <c r="A4" s="267" t="s">
        <v>101</v>
      </c>
      <c r="B4" s="59" t="s">
        <v>102</v>
      </c>
      <c r="C4" s="99" t="s">
        <v>103</v>
      </c>
      <c r="D4" s="24" t="s">
        <v>104</v>
      </c>
      <c r="E4" s="24" t="s">
        <v>104</v>
      </c>
      <c r="F4" s="100" t="s">
        <v>105</v>
      </c>
      <c r="G4" s="100" t="s">
        <v>106</v>
      </c>
      <c r="H4" s="100" t="s">
        <v>107</v>
      </c>
      <c r="I4" s="100" t="s">
        <v>108</v>
      </c>
      <c r="J4" s="6" t="s">
        <v>109</v>
      </c>
      <c r="K4" s="2" t="s">
        <v>110</v>
      </c>
      <c r="L4" s="25" t="s">
        <v>111</v>
      </c>
      <c r="M4" s="100" t="s">
        <v>112</v>
      </c>
      <c r="N4" s="101" t="s">
        <v>113</v>
      </c>
      <c r="O4" s="102" t="s">
        <v>114</v>
      </c>
      <c r="P4" s="39" t="s">
        <v>115</v>
      </c>
      <c r="Q4" s="6" t="s">
        <v>116</v>
      </c>
      <c r="R4" s="103" t="s">
        <v>117</v>
      </c>
      <c r="S4" s="122" t="s">
        <v>117</v>
      </c>
      <c r="T4" s="101" t="s">
        <v>118</v>
      </c>
      <c r="U4" s="137" t="s">
        <v>119</v>
      </c>
      <c r="V4" s="6" t="s">
        <v>120</v>
      </c>
      <c r="W4" s="24" t="s">
        <v>121</v>
      </c>
      <c r="X4" s="27" t="s">
        <v>122</v>
      </c>
      <c r="Y4" s="28" t="s">
        <v>122</v>
      </c>
      <c r="Z4" s="28" t="s">
        <v>122</v>
      </c>
      <c r="AA4" s="28" t="s">
        <v>122</v>
      </c>
      <c r="AB4" s="28" t="s">
        <v>122</v>
      </c>
      <c r="AC4" s="28" t="s">
        <v>122</v>
      </c>
      <c r="AD4" s="24" t="s">
        <v>122</v>
      </c>
      <c r="AE4" s="27" t="s">
        <v>122</v>
      </c>
      <c r="AF4" s="28"/>
      <c r="AG4" s="29" t="s">
        <v>122</v>
      </c>
      <c r="AH4" s="27"/>
      <c r="AI4" s="28" t="s">
        <v>122</v>
      </c>
      <c r="AJ4" s="28" t="s">
        <v>122</v>
      </c>
      <c r="AK4" s="28" t="s">
        <v>122</v>
      </c>
      <c r="AL4" s="28"/>
      <c r="AM4" s="29"/>
      <c r="AN4" s="27" t="s">
        <v>122</v>
      </c>
      <c r="AO4" s="28" t="s">
        <v>122</v>
      </c>
      <c r="AP4" s="28" t="s">
        <v>122</v>
      </c>
      <c r="AQ4" s="28" t="s">
        <v>122</v>
      </c>
      <c r="AR4" s="28" t="s">
        <v>122</v>
      </c>
      <c r="AS4" s="28"/>
      <c r="AT4" s="28" t="s">
        <v>122</v>
      </c>
      <c r="AU4" s="28" t="s">
        <v>122</v>
      </c>
      <c r="AV4" s="29" t="s">
        <v>122</v>
      </c>
      <c r="AW4" s="27"/>
      <c r="AX4" s="28"/>
      <c r="AY4" s="28"/>
      <c r="AZ4" s="28"/>
      <c r="BA4" s="28"/>
      <c r="BB4" s="28"/>
      <c r="BC4" s="28"/>
      <c r="BD4" s="30"/>
      <c r="BE4" s="146" t="s">
        <v>123</v>
      </c>
    </row>
    <row r="5" spans="1:64" ht="58">
      <c r="A5" s="267"/>
      <c r="B5" s="59" t="s">
        <v>124</v>
      </c>
      <c r="C5" s="104" t="s">
        <v>125</v>
      </c>
      <c r="D5" s="24" t="s">
        <v>104</v>
      </c>
      <c r="E5" s="24" t="s">
        <v>104</v>
      </c>
      <c r="F5" s="100" t="s">
        <v>126</v>
      </c>
      <c r="G5" s="100" t="s">
        <v>127</v>
      </c>
      <c r="H5" s="100" t="s">
        <v>128</v>
      </c>
      <c r="I5" s="2" t="s">
        <v>129</v>
      </c>
      <c r="J5" s="6" t="s">
        <v>109</v>
      </c>
      <c r="K5" s="100" t="s">
        <v>130</v>
      </c>
      <c r="L5" s="25" t="s">
        <v>131</v>
      </c>
      <c r="M5" s="100" t="s">
        <v>132</v>
      </c>
      <c r="N5" s="105" t="s">
        <v>133</v>
      </c>
      <c r="O5" s="102" t="s">
        <v>134</v>
      </c>
      <c r="P5" s="39" t="s">
        <v>135</v>
      </c>
      <c r="Q5" s="6" t="s">
        <v>136</v>
      </c>
      <c r="R5" s="100" t="s">
        <v>137</v>
      </c>
      <c r="S5" s="2" t="s">
        <v>138</v>
      </c>
      <c r="T5" s="101" t="s">
        <v>139</v>
      </c>
      <c r="U5" s="137" t="s">
        <v>140</v>
      </c>
      <c r="V5" s="6"/>
      <c r="W5" s="24" t="s">
        <v>121</v>
      </c>
      <c r="X5" s="27" t="s">
        <v>122</v>
      </c>
      <c r="Y5" s="28" t="s">
        <v>122</v>
      </c>
      <c r="Z5" s="28" t="s">
        <v>122</v>
      </c>
      <c r="AA5" s="28" t="s">
        <v>122</v>
      </c>
      <c r="AB5" s="28" t="s">
        <v>122</v>
      </c>
      <c r="AC5" s="28" t="s">
        <v>122</v>
      </c>
      <c r="AD5" s="24" t="s">
        <v>122</v>
      </c>
      <c r="AE5" s="27" t="s">
        <v>122</v>
      </c>
      <c r="AF5" s="28"/>
      <c r="AG5" s="29" t="s">
        <v>122</v>
      </c>
      <c r="AH5" s="27"/>
      <c r="AI5" s="28" t="s">
        <v>122</v>
      </c>
      <c r="AJ5" s="28" t="s">
        <v>122</v>
      </c>
      <c r="AK5" s="28" t="s">
        <v>122</v>
      </c>
      <c r="AL5" s="28"/>
      <c r="AM5" s="29"/>
      <c r="AN5" s="27" t="s">
        <v>122</v>
      </c>
      <c r="AO5" s="28" t="s">
        <v>122</v>
      </c>
      <c r="AP5" s="28" t="s">
        <v>122</v>
      </c>
      <c r="AQ5" s="28" t="s">
        <v>122</v>
      </c>
      <c r="AR5" s="28" t="s">
        <v>122</v>
      </c>
      <c r="AS5" s="28"/>
      <c r="AT5" s="28" t="s">
        <v>122</v>
      </c>
      <c r="AU5" s="28" t="s">
        <v>122</v>
      </c>
      <c r="AV5" s="29" t="s">
        <v>122</v>
      </c>
      <c r="AW5" s="27"/>
      <c r="AX5" s="28"/>
      <c r="AY5" s="28"/>
      <c r="AZ5" s="28"/>
      <c r="BA5" s="28"/>
      <c r="BB5" s="28"/>
      <c r="BC5" s="28"/>
      <c r="BD5" s="30"/>
      <c r="BE5" s="147" t="s">
        <v>141</v>
      </c>
    </row>
    <row r="6" spans="1:64" ht="58">
      <c r="A6" s="267"/>
      <c r="B6" s="59" t="s">
        <v>142</v>
      </c>
      <c r="C6" s="104" t="s">
        <v>143</v>
      </c>
      <c r="D6" s="24" t="s">
        <v>104</v>
      </c>
      <c r="E6" s="24" t="s">
        <v>104</v>
      </c>
      <c r="F6" s="100" t="s">
        <v>144</v>
      </c>
      <c r="G6" s="100" t="s">
        <v>145</v>
      </c>
      <c r="H6" s="100" t="s">
        <v>146</v>
      </c>
      <c r="I6" s="2" t="s">
        <v>147</v>
      </c>
      <c r="J6" s="6" t="s">
        <v>109</v>
      </c>
      <c r="K6" s="103" t="s">
        <v>148</v>
      </c>
      <c r="L6" s="25"/>
      <c r="M6" s="100" t="s">
        <v>149</v>
      </c>
      <c r="N6" s="101" t="s">
        <v>150</v>
      </c>
      <c r="O6" s="102" t="s">
        <v>151</v>
      </c>
      <c r="P6" s="39" t="s">
        <v>152</v>
      </c>
      <c r="Q6" s="6" t="s">
        <v>153</v>
      </c>
      <c r="R6" s="2" t="s">
        <v>154</v>
      </c>
      <c r="S6" s="2" t="s">
        <v>155</v>
      </c>
      <c r="T6" s="101" t="s">
        <v>139</v>
      </c>
      <c r="U6" s="137" t="s">
        <v>119</v>
      </c>
      <c r="V6" s="6"/>
      <c r="W6" s="24" t="s">
        <v>121</v>
      </c>
      <c r="X6" s="27" t="s">
        <v>122</v>
      </c>
      <c r="Y6" s="28" t="s">
        <v>122</v>
      </c>
      <c r="Z6" s="28" t="s">
        <v>122</v>
      </c>
      <c r="AA6" s="28" t="s">
        <v>122</v>
      </c>
      <c r="AB6" s="28" t="s">
        <v>122</v>
      </c>
      <c r="AC6" s="28" t="s">
        <v>122</v>
      </c>
      <c r="AD6" s="24" t="s">
        <v>122</v>
      </c>
      <c r="AE6" s="27" t="s">
        <v>122</v>
      </c>
      <c r="AF6" s="28"/>
      <c r="AG6" s="29" t="s">
        <v>122</v>
      </c>
      <c r="AH6" s="27"/>
      <c r="AI6" s="28" t="s">
        <v>122</v>
      </c>
      <c r="AJ6" s="28"/>
      <c r="AK6" s="28"/>
      <c r="AL6" s="28"/>
      <c r="AM6" s="29"/>
      <c r="AN6" s="27" t="s">
        <v>122</v>
      </c>
      <c r="AO6" s="28" t="s">
        <v>122</v>
      </c>
      <c r="AP6" s="28" t="s">
        <v>122</v>
      </c>
      <c r="AQ6" s="28" t="s">
        <v>122</v>
      </c>
      <c r="AR6" s="28" t="s">
        <v>122</v>
      </c>
      <c r="AS6" s="28"/>
      <c r="AT6" s="28" t="s">
        <v>122</v>
      </c>
      <c r="AU6" s="28" t="s">
        <v>122</v>
      </c>
      <c r="AV6" s="29" t="s">
        <v>122</v>
      </c>
      <c r="AW6" s="27" t="s">
        <v>122</v>
      </c>
      <c r="AX6" s="28" t="s">
        <v>122</v>
      </c>
      <c r="AY6" s="28"/>
      <c r="AZ6" s="28" t="s">
        <v>122</v>
      </c>
      <c r="BA6" s="28" t="s">
        <v>122</v>
      </c>
      <c r="BB6" s="28"/>
      <c r="BC6" s="28" t="s">
        <v>122</v>
      </c>
      <c r="BD6" s="30"/>
      <c r="BE6" s="147" t="s">
        <v>156</v>
      </c>
    </row>
    <row r="7" spans="1:64" ht="57.65" customHeight="1">
      <c r="A7" s="267"/>
      <c r="B7" s="59" t="s">
        <v>157</v>
      </c>
      <c r="C7" s="99" t="s">
        <v>158</v>
      </c>
      <c r="D7" s="24" t="s">
        <v>104</v>
      </c>
      <c r="E7" s="24" t="s">
        <v>104</v>
      </c>
      <c r="F7" s="100" t="s">
        <v>159</v>
      </c>
      <c r="G7" s="100" t="s">
        <v>160</v>
      </c>
      <c r="H7" s="100" t="s">
        <v>146</v>
      </c>
      <c r="I7" s="100" t="s">
        <v>161</v>
      </c>
      <c r="J7" s="6" t="s">
        <v>109</v>
      </c>
      <c r="K7" s="100" t="s">
        <v>162</v>
      </c>
      <c r="L7" s="25" t="s">
        <v>163</v>
      </c>
      <c r="M7" s="100" t="s">
        <v>164</v>
      </c>
      <c r="N7" s="101" t="s">
        <v>165</v>
      </c>
      <c r="O7" s="102" t="s">
        <v>166</v>
      </c>
      <c r="P7" s="6" t="s">
        <v>167</v>
      </c>
      <c r="Q7" s="6" t="s">
        <v>168</v>
      </c>
      <c r="R7" s="100" t="s">
        <v>169</v>
      </c>
      <c r="S7" s="100" t="s">
        <v>170</v>
      </c>
      <c r="T7" s="101" t="s">
        <v>171</v>
      </c>
      <c r="U7" s="137" t="s">
        <v>119</v>
      </c>
      <c r="V7" s="6"/>
      <c r="W7" s="24" t="s">
        <v>121</v>
      </c>
      <c r="X7" s="27" t="s">
        <v>122</v>
      </c>
      <c r="Y7" s="28" t="s">
        <v>122</v>
      </c>
      <c r="Z7" s="28" t="s">
        <v>122</v>
      </c>
      <c r="AA7" s="28" t="s">
        <v>122</v>
      </c>
      <c r="AB7" s="28" t="s">
        <v>122</v>
      </c>
      <c r="AC7" s="28" t="s">
        <v>122</v>
      </c>
      <c r="AD7" s="24" t="s">
        <v>122</v>
      </c>
      <c r="AE7" s="27" t="s">
        <v>122</v>
      </c>
      <c r="AF7" s="28"/>
      <c r="AG7" s="29" t="s">
        <v>122</v>
      </c>
      <c r="AH7" s="27"/>
      <c r="AI7" s="28" t="s">
        <v>122</v>
      </c>
      <c r="AJ7" s="28"/>
      <c r="AK7" s="28"/>
      <c r="AL7" s="28"/>
      <c r="AM7" s="29"/>
      <c r="AN7" s="27" t="s">
        <v>122</v>
      </c>
      <c r="AO7" s="28" t="s">
        <v>122</v>
      </c>
      <c r="AP7" s="28" t="s">
        <v>122</v>
      </c>
      <c r="AQ7" s="28" t="s">
        <v>122</v>
      </c>
      <c r="AR7" s="28" t="s">
        <v>122</v>
      </c>
      <c r="AS7" s="28"/>
      <c r="AT7" s="28" t="s">
        <v>122</v>
      </c>
      <c r="AU7" s="28" t="s">
        <v>122</v>
      </c>
      <c r="AV7" s="29" t="s">
        <v>122</v>
      </c>
      <c r="AW7" s="27" t="s">
        <v>122</v>
      </c>
      <c r="AX7" s="28" t="s">
        <v>122</v>
      </c>
      <c r="AY7" s="28"/>
      <c r="AZ7" s="28" t="s">
        <v>122</v>
      </c>
      <c r="BA7" s="28" t="s">
        <v>122</v>
      </c>
      <c r="BB7" s="28"/>
      <c r="BC7" s="28" t="s">
        <v>122</v>
      </c>
      <c r="BD7" s="30"/>
      <c r="BE7" s="147" t="s">
        <v>172</v>
      </c>
    </row>
    <row r="8" spans="1:64" ht="29">
      <c r="A8" s="267"/>
      <c r="B8" s="59" t="s">
        <v>173</v>
      </c>
      <c r="C8" s="104" t="s">
        <v>174</v>
      </c>
      <c r="D8" s="24" t="s">
        <v>104</v>
      </c>
      <c r="E8" s="24" t="s">
        <v>104</v>
      </c>
      <c r="F8" s="100" t="s">
        <v>175</v>
      </c>
      <c r="G8" s="100" t="s">
        <v>176</v>
      </c>
      <c r="H8" s="100" t="s">
        <v>177</v>
      </c>
      <c r="I8" s="100" t="s">
        <v>178</v>
      </c>
      <c r="J8" s="6" t="s">
        <v>109</v>
      </c>
      <c r="K8" s="100" t="s">
        <v>179</v>
      </c>
      <c r="L8" s="25"/>
      <c r="M8" s="100" t="s">
        <v>180</v>
      </c>
      <c r="N8" s="105" t="s">
        <v>181</v>
      </c>
      <c r="O8" s="102" t="s">
        <v>182</v>
      </c>
      <c r="P8" s="39" t="s">
        <v>183</v>
      </c>
      <c r="Q8" s="6" t="s">
        <v>184</v>
      </c>
      <c r="R8" s="100" t="s">
        <v>185</v>
      </c>
      <c r="S8" s="2" t="s">
        <v>155</v>
      </c>
      <c r="T8" s="105" t="s">
        <v>186</v>
      </c>
      <c r="U8" s="137" t="s">
        <v>140</v>
      </c>
      <c r="V8" s="6"/>
      <c r="W8" s="24" t="s">
        <v>121</v>
      </c>
      <c r="X8" s="27" t="s">
        <v>122</v>
      </c>
      <c r="Y8" s="28" t="s">
        <v>122</v>
      </c>
      <c r="Z8" s="28" t="s">
        <v>122</v>
      </c>
      <c r="AA8" s="28" t="s">
        <v>122</v>
      </c>
      <c r="AB8" s="28" t="s">
        <v>122</v>
      </c>
      <c r="AC8" s="28" t="s">
        <v>122</v>
      </c>
      <c r="AD8" s="24" t="s">
        <v>122</v>
      </c>
      <c r="AE8" s="27" t="s">
        <v>122</v>
      </c>
      <c r="AF8" s="28"/>
      <c r="AG8" s="29" t="s">
        <v>122</v>
      </c>
      <c r="AH8" s="27" t="s">
        <v>122</v>
      </c>
      <c r="AI8" s="28" t="s">
        <v>122</v>
      </c>
      <c r="AJ8" s="28" t="s">
        <v>122</v>
      </c>
      <c r="AK8" s="28" t="s">
        <v>122</v>
      </c>
      <c r="AL8" s="28"/>
      <c r="AM8" s="29"/>
      <c r="AN8" s="27" t="s">
        <v>122</v>
      </c>
      <c r="AO8" s="28" t="s">
        <v>122</v>
      </c>
      <c r="AP8" s="28" t="s">
        <v>122</v>
      </c>
      <c r="AQ8" s="28" t="s">
        <v>122</v>
      </c>
      <c r="AR8" s="28" t="s">
        <v>122</v>
      </c>
      <c r="AS8" s="28"/>
      <c r="AT8" s="28" t="s">
        <v>122</v>
      </c>
      <c r="AU8" s="28" t="s">
        <v>122</v>
      </c>
      <c r="AV8" s="29" t="s">
        <v>122</v>
      </c>
      <c r="AW8" s="27" t="s">
        <v>122</v>
      </c>
      <c r="AX8" s="28" t="s">
        <v>122</v>
      </c>
      <c r="AY8" s="28"/>
      <c r="AZ8" s="28" t="s">
        <v>122</v>
      </c>
      <c r="BA8" s="28" t="s">
        <v>122</v>
      </c>
      <c r="BB8" s="28"/>
      <c r="BC8" s="28" t="s">
        <v>122</v>
      </c>
      <c r="BD8" s="30"/>
      <c r="BE8" s="147" t="s">
        <v>187</v>
      </c>
    </row>
    <row r="9" spans="1:64" ht="43.5">
      <c r="A9" s="267"/>
      <c r="B9" s="59" t="s">
        <v>188</v>
      </c>
      <c r="C9" s="99" t="s">
        <v>189</v>
      </c>
      <c r="D9" s="24" t="s">
        <v>104</v>
      </c>
      <c r="E9" s="24" t="s">
        <v>104</v>
      </c>
      <c r="F9" s="100" t="s">
        <v>190</v>
      </c>
      <c r="G9" s="100" t="s">
        <v>191</v>
      </c>
      <c r="H9" s="100" t="s">
        <v>192</v>
      </c>
      <c r="I9" s="100" t="s">
        <v>193</v>
      </c>
      <c r="J9" s="6" t="s">
        <v>109</v>
      </c>
      <c r="K9" s="100" t="s">
        <v>194</v>
      </c>
      <c r="L9" s="25" t="s">
        <v>195</v>
      </c>
      <c r="M9" s="100" t="s">
        <v>196</v>
      </c>
      <c r="N9" s="101" t="s">
        <v>197</v>
      </c>
      <c r="O9" s="102" t="s">
        <v>198</v>
      </c>
      <c r="P9" s="39" t="s">
        <v>199</v>
      </c>
      <c r="Q9" s="6" t="s">
        <v>200</v>
      </c>
      <c r="R9" s="100" t="s">
        <v>201</v>
      </c>
      <c r="S9" s="100" t="s">
        <v>202</v>
      </c>
      <c r="T9" s="101" t="s">
        <v>203</v>
      </c>
      <c r="U9" s="144" t="s">
        <v>204</v>
      </c>
      <c r="V9" s="6"/>
      <c r="W9" s="24" t="s">
        <v>121</v>
      </c>
      <c r="X9" s="27"/>
      <c r="Y9" s="28"/>
      <c r="Z9" s="28"/>
      <c r="AA9" s="28"/>
      <c r="AB9" s="28"/>
      <c r="AC9" s="28"/>
      <c r="AD9" s="24"/>
      <c r="AE9" s="27"/>
      <c r="AF9" s="28" t="s">
        <v>122</v>
      </c>
      <c r="AG9" s="29" t="s">
        <v>122</v>
      </c>
      <c r="AH9" s="27"/>
      <c r="AI9" s="28"/>
      <c r="AJ9" s="28"/>
      <c r="AK9" s="28" t="s">
        <v>122</v>
      </c>
      <c r="AL9" s="28"/>
      <c r="AM9" s="29"/>
      <c r="AN9" s="27" t="s">
        <v>122</v>
      </c>
      <c r="AO9" s="28"/>
      <c r="AP9" s="28"/>
      <c r="AQ9" s="28"/>
      <c r="AR9" s="28" t="s">
        <v>122</v>
      </c>
      <c r="AS9" s="28" t="s">
        <v>122</v>
      </c>
      <c r="AT9" s="28"/>
      <c r="AU9" s="28"/>
      <c r="AV9" s="29"/>
      <c r="AW9" s="27"/>
      <c r="AX9" s="28"/>
      <c r="AY9" s="28" t="s">
        <v>122</v>
      </c>
      <c r="AZ9" s="28"/>
      <c r="BA9" s="28"/>
      <c r="BB9" s="28"/>
      <c r="BC9" s="28" t="s">
        <v>122</v>
      </c>
      <c r="BD9" s="30"/>
      <c r="BE9" s="147" t="s">
        <v>205</v>
      </c>
    </row>
    <row r="10" spans="1:64" ht="55.5" customHeight="1">
      <c r="A10" s="282" t="s">
        <v>206</v>
      </c>
      <c r="B10" s="59" t="s">
        <v>207</v>
      </c>
      <c r="C10" s="57" t="s">
        <v>208</v>
      </c>
      <c r="D10" s="24" t="s">
        <v>104</v>
      </c>
      <c r="E10" s="24" t="s">
        <v>104</v>
      </c>
      <c r="F10" s="71" t="s">
        <v>209</v>
      </c>
      <c r="G10" s="42" t="s">
        <v>210</v>
      </c>
      <c r="H10" s="42" t="s">
        <v>211</v>
      </c>
      <c r="I10" s="42" t="s">
        <v>212</v>
      </c>
      <c r="J10" s="6" t="s">
        <v>109</v>
      </c>
      <c r="K10" s="42" t="s">
        <v>213</v>
      </c>
      <c r="L10" s="25" t="s">
        <v>214</v>
      </c>
      <c r="M10" s="100" t="s">
        <v>215</v>
      </c>
      <c r="N10" s="101" t="s">
        <v>216</v>
      </c>
      <c r="O10" s="31" t="s">
        <v>217</v>
      </c>
      <c r="P10" s="32" t="s">
        <v>218</v>
      </c>
      <c r="Q10" s="71" t="s">
        <v>219</v>
      </c>
      <c r="R10" s="42" t="s">
        <v>220</v>
      </c>
      <c r="S10" s="71" t="s">
        <v>221</v>
      </c>
      <c r="T10" s="75" t="s">
        <v>222</v>
      </c>
      <c r="U10" s="137" t="s">
        <v>140</v>
      </c>
      <c r="V10" s="32" t="s">
        <v>223</v>
      </c>
      <c r="W10" s="42" t="s">
        <v>121</v>
      </c>
      <c r="X10" s="27" t="s">
        <v>122</v>
      </c>
      <c r="Y10" s="28" t="s">
        <v>122</v>
      </c>
      <c r="Z10" s="28" t="s">
        <v>122</v>
      </c>
      <c r="AA10" s="28" t="s">
        <v>122</v>
      </c>
      <c r="AB10" s="28" t="s">
        <v>122</v>
      </c>
      <c r="AC10" s="28" t="s">
        <v>122</v>
      </c>
      <c r="AD10" s="24"/>
      <c r="AE10" s="27" t="s">
        <v>122</v>
      </c>
      <c r="AF10" s="28" t="s">
        <v>122</v>
      </c>
      <c r="AG10" s="29" t="s">
        <v>122</v>
      </c>
      <c r="AH10" s="27" t="s">
        <v>122</v>
      </c>
      <c r="AI10" s="28" t="s">
        <v>122</v>
      </c>
      <c r="AJ10" s="28" t="s">
        <v>122</v>
      </c>
      <c r="AK10" s="28" t="s">
        <v>122</v>
      </c>
      <c r="AL10" s="28" t="s">
        <v>122</v>
      </c>
      <c r="AM10" s="29"/>
      <c r="AN10" s="27" t="s">
        <v>122</v>
      </c>
      <c r="AO10" s="28" t="s">
        <v>122</v>
      </c>
      <c r="AP10" s="28" t="s">
        <v>122</v>
      </c>
      <c r="AQ10" s="28" t="s">
        <v>122</v>
      </c>
      <c r="AR10" s="28" t="s">
        <v>122</v>
      </c>
      <c r="AS10" s="28" t="s">
        <v>122</v>
      </c>
      <c r="AT10" s="28" t="s">
        <v>122</v>
      </c>
      <c r="AU10" s="28" t="s">
        <v>122</v>
      </c>
      <c r="AV10" s="29" t="s">
        <v>224</v>
      </c>
      <c r="AW10" s="27" t="s">
        <v>122</v>
      </c>
      <c r="AX10" s="28" t="s">
        <v>122</v>
      </c>
      <c r="AY10" s="28" t="s">
        <v>122</v>
      </c>
      <c r="AZ10" s="28" t="s">
        <v>122</v>
      </c>
      <c r="BA10" s="28" t="s">
        <v>122</v>
      </c>
      <c r="BB10" s="28" t="s">
        <v>122</v>
      </c>
      <c r="BC10" s="28" t="s">
        <v>122</v>
      </c>
      <c r="BD10" s="30"/>
      <c r="BE10" s="142" t="s">
        <v>225</v>
      </c>
      <c r="BF10" s="38"/>
      <c r="BG10" s="38"/>
      <c r="BH10" s="38"/>
      <c r="BI10" s="38"/>
      <c r="BJ10" s="38"/>
      <c r="BK10" s="38"/>
      <c r="BL10" s="38"/>
    </row>
    <row r="11" spans="1:64" ht="72.5">
      <c r="A11" s="282"/>
      <c r="B11" s="60" t="s">
        <v>226</v>
      </c>
      <c r="C11" s="58" t="s">
        <v>227</v>
      </c>
      <c r="D11" s="24" t="s">
        <v>104</v>
      </c>
      <c r="E11" s="24" t="s">
        <v>104</v>
      </c>
      <c r="F11" s="44" t="s">
        <v>228</v>
      </c>
      <c r="G11" s="43" t="s">
        <v>229</v>
      </c>
      <c r="H11" s="43" t="s">
        <v>230</v>
      </c>
      <c r="I11" s="43" t="s">
        <v>231</v>
      </c>
      <c r="J11" s="6" t="s">
        <v>109</v>
      </c>
      <c r="K11" s="43" t="s">
        <v>232</v>
      </c>
      <c r="L11" s="25" t="s">
        <v>233</v>
      </c>
      <c r="M11" s="100" t="s">
        <v>234</v>
      </c>
      <c r="N11" s="26" t="s">
        <v>235</v>
      </c>
      <c r="O11" s="33" t="s">
        <v>236</v>
      </c>
      <c r="P11" s="34" t="s">
        <v>237</v>
      </c>
      <c r="Q11" s="44" t="s">
        <v>238</v>
      </c>
      <c r="R11" s="43" t="s">
        <v>239</v>
      </c>
      <c r="S11" s="44" t="s">
        <v>240</v>
      </c>
      <c r="T11" s="125" t="s">
        <v>241</v>
      </c>
      <c r="U11" s="47" t="s">
        <v>242</v>
      </c>
      <c r="V11" s="34" t="s">
        <v>223</v>
      </c>
      <c r="W11" s="43" t="s">
        <v>121</v>
      </c>
      <c r="X11" s="27" t="s">
        <v>122</v>
      </c>
      <c r="Y11" s="28" t="s">
        <v>122</v>
      </c>
      <c r="Z11" s="28" t="s">
        <v>122</v>
      </c>
      <c r="AA11" s="28" t="s">
        <v>122</v>
      </c>
      <c r="AB11" s="28" t="s">
        <v>122</v>
      </c>
      <c r="AC11" s="28" t="s">
        <v>122</v>
      </c>
      <c r="AD11" s="24"/>
      <c r="AE11" s="27" t="s">
        <v>122</v>
      </c>
      <c r="AF11" s="28" t="s">
        <v>122</v>
      </c>
      <c r="AG11" s="29" t="s">
        <v>122</v>
      </c>
      <c r="AH11" s="27" t="s">
        <v>122</v>
      </c>
      <c r="AI11" s="28" t="s">
        <v>122</v>
      </c>
      <c r="AJ11" s="28" t="s">
        <v>122</v>
      </c>
      <c r="AK11" s="28" t="s">
        <v>122</v>
      </c>
      <c r="AL11" s="28" t="s">
        <v>122</v>
      </c>
      <c r="AM11" s="29"/>
      <c r="AN11" s="27" t="s">
        <v>122</v>
      </c>
      <c r="AO11" s="28" t="s">
        <v>122</v>
      </c>
      <c r="AP11" s="28" t="s">
        <v>122</v>
      </c>
      <c r="AQ11" s="28" t="s">
        <v>122</v>
      </c>
      <c r="AR11" s="28" t="s">
        <v>122</v>
      </c>
      <c r="AS11" s="28" t="s">
        <v>122</v>
      </c>
      <c r="AT11" s="28" t="s">
        <v>122</v>
      </c>
      <c r="AU11" s="28" t="s">
        <v>122</v>
      </c>
      <c r="AV11" s="29" t="s">
        <v>224</v>
      </c>
      <c r="AW11" s="27" t="s">
        <v>122</v>
      </c>
      <c r="AX11" s="28" t="s">
        <v>122</v>
      </c>
      <c r="AY11" s="28" t="s">
        <v>122</v>
      </c>
      <c r="AZ11" s="28" t="s">
        <v>122</v>
      </c>
      <c r="BA11" s="28" t="s">
        <v>122</v>
      </c>
      <c r="BB11" s="28" t="s">
        <v>122</v>
      </c>
      <c r="BC11" s="28" t="s">
        <v>122</v>
      </c>
      <c r="BD11" s="30"/>
      <c r="BE11" s="141" t="s">
        <v>243</v>
      </c>
      <c r="BF11" s="38"/>
      <c r="BG11" s="54"/>
    </row>
    <row r="12" spans="1:64" ht="122.25" customHeight="1">
      <c r="A12" s="282"/>
      <c r="B12" s="60" t="s">
        <v>244</v>
      </c>
      <c r="C12" s="58">
        <v>9</v>
      </c>
      <c r="D12" s="24" t="s">
        <v>104</v>
      </c>
      <c r="E12" s="24" t="s">
        <v>104</v>
      </c>
      <c r="F12" s="44" t="s">
        <v>245</v>
      </c>
      <c r="G12" s="43" t="s">
        <v>246</v>
      </c>
      <c r="H12" s="43" t="s">
        <v>247</v>
      </c>
      <c r="I12" s="43" t="s">
        <v>248</v>
      </c>
      <c r="J12" s="6" t="s">
        <v>109</v>
      </c>
      <c r="K12" s="43" t="s">
        <v>249</v>
      </c>
      <c r="L12" s="25" t="s">
        <v>250</v>
      </c>
      <c r="M12" s="100" t="s">
        <v>251</v>
      </c>
      <c r="N12" s="26" t="s">
        <v>252</v>
      </c>
      <c r="O12" s="34" t="s">
        <v>253</v>
      </c>
      <c r="P12" s="32" t="s">
        <v>254</v>
      </c>
      <c r="Q12" s="45">
        <v>400</v>
      </c>
      <c r="R12" s="45">
        <v>1000</v>
      </c>
      <c r="S12" s="43" t="s">
        <v>255</v>
      </c>
      <c r="T12" s="75" t="s">
        <v>256</v>
      </c>
      <c r="U12" s="47" t="s">
        <v>257</v>
      </c>
      <c r="V12" s="76" t="s">
        <v>258</v>
      </c>
      <c r="W12" s="43" t="s">
        <v>259</v>
      </c>
      <c r="X12" s="27" t="s">
        <v>122</v>
      </c>
      <c r="Y12" s="28" t="s">
        <v>122</v>
      </c>
      <c r="Z12" s="28" t="s">
        <v>122</v>
      </c>
      <c r="AA12" s="28" t="s">
        <v>122</v>
      </c>
      <c r="AB12" s="28" t="s">
        <v>122</v>
      </c>
      <c r="AC12" s="28" t="s">
        <v>122</v>
      </c>
      <c r="AD12" s="24"/>
      <c r="AE12" s="27" t="s">
        <v>122</v>
      </c>
      <c r="AF12" s="28" t="s">
        <v>122</v>
      </c>
      <c r="AG12" s="29" t="s">
        <v>122</v>
      </c>
      <c r="AH12" s="27" t="s">
        <v>122</v>
      </c>
      <c r="AI12" s="28" t="s">
        <v>122</v>
      </c>
      <c r="AJ12" s="28" t="s">
        <v>122</v>
      </c>
      <c r="AK12" s="28" t="s">
        <v>122</v>
      </c>
      <c r="AL12" s="28" t="s">
        <v>122</v>
      </c>
      <c r="AM12" s="29"/>
      <c r="AN12" s="27" t="s">
        <v>122</v>
      </c>
      <c r="AO12" s="28" t="s">
        <v>122</v>
      </c>
      <c r="AP12" s="28" t="s">
        <v>122</v>
      </c>
      <c r="AQ12" s="28" t="s">
        <v>122</v>
      </c>
      <c r="AR12" s="28" t="s">
        <v>122</v>
      </c>
      <c r="AS12" s="28" t="s">
        <v>122</v>
      </c>
      <c r="AT12" s="28" t="s">
        <v>122</v>
      </c>
      <c r="AU12" s="28" t="s">
        <v>122</v>
      </c>
      <c r="AV12" s="29" t="s">
        <v>224</v>
      </c>
      <c r="AW12" s="27" t="s">
        <v>122</v>
      </c>
      <c r="AX12" s="28"/>
      <c r="AY12" s="28" t="s">
        <v>122</v>
      </c>
      <c r="AZ12" s="28"/>
      <c r="BA12" s="28" t="s">
        <v>122</v>
      </c>
      <c r="BB12" s="28" t="s">
        <v>122</v>
      </c>
      <c r="BC12" s="28" t="s">
        <v>122</v>
      </c>
      <c r="BD12" s="30"/>
      <c r="BE12" s="141" t="s">
        <v>260</v>
      </c>
      <c r="BG12" s="55"/>
    </row>
    <row r="13" spans="1:64" ht="122.25" customHeight="1">
      <c r="A13" s="282"/>
      <c r="B13" s="59" t="s">
        <v>261</v>
      </c>
      <c r="C13" s="58">
        <v>9</v>
      </c>
      <c r="D13" s="24" t="s">
        <v>104</v>
      </c>
      <c r="E13" s="24" t="s">
        <v>104</v>
      </c>
      <c r="F13" s="44" t="s">
        <v>262</v>
      </c>
      <c r="G13" s="43" t="s">
        <v>263</v>
      </c>
      <c r="H13" s="43" t="s">
        <v>264</v>
      </c>
      <c r="I13" s="43" t="s">
        <v>265</v>
      </c>
      <c r="J13" s="6" t="s">
        <v>109</v>
      </c>
      <c r="K13" s="43" t="s">
        <v>249</v>
      </c>
      <c r="L13" s="25" t="s">
        <v>250</v>
      </c>
      <c r="M13" s="100" t="s">
        <v>251</v>
      </c>
      <c r="N13" s="26" t="s">
        <v>252</v>
      </c>
      <c r="O13" s="34" t="s">
        <v>253</v>
      </c>
      <c r="P13" s="32" t="s">
        <v>254</v>
      </c>
      <c r="Q13" s="43" t="s">
        <v>266</v>
      </c>
      <c r="R13" s="43" t="s">
        <v>267</v>
      </c>
      <c r="S13" s="43" t="s">
        <v>268</v>
      </c>
      <c r="T13" s="75" t="s">
        <v>269</v>
      </c>
      <c r="U13" s="139" t="s">
        <v>257</v>
      </c>
      <c r="V13" s="76" t="s">
        <v>270</v>
      </c>
      <c r="W13" s="43" t="s">
        <v>259</v>
      </c>
      <c r="X13" s="27" t="s">
        <v>122</v>
      </c>
      <c r="Y13" s="28" t="s">
        <v>122</v>
      </c>
      <c r="Z13" s="28" t="s">
        <v>122</v>
      </c>
      <c r="AA13" s="28" t="s">
        <v>122</v>
      </c>
      <c r="AB13" s="28" t="s">
        <v>122</v>
      </c>
      <c r="AC13" s="28" t="s">
        <v>122</v>
      </c>
      <c r="AD13" s="24"/>
      <c r="AE13" s="27" t="s">
        <v>122</v>
      </c>
      <c r="AF13" s="28" t="s">
        <v>122</v>
      </c>
      <c r="AG13" s="29" t="s">
        <v>122</v>
      </c>
      <c r="AH13" s="27" t="s">
        <v>122</v>
      </c>
      <c r="AI13" s="28" t="s">
        <v>122</v>
      </c>
      <c r="AJ13" s="28" t="s">
        <v>122</v>
      </c>
      <c r="AK13" s="28" t="s">
        <v>122</v>
      </c>
      <c r="AL13" s="28" t="s">
        <v>122</v>
      </c>
      <c r="AM13" s="29"/>
      <c r="AN13" s="27" t="s">
        <v>122</v>
      </c>
      <c r="AO13" s="28" t="s">
        <v>122</v>
      </c>
      <c r="AP13" s="28" t="s">
        <v>122</v>
      </c>
      <c r="AQ13" s="28" t="s">
        <v>122</v>
      </c>
      <c r="AR13" s="28" t="s">
        <v>122</v>
      </c>
      <c r="AS13" s="28" t="s">
        <v>122</v>
      </c>
      <c r="AT13" s="28" t="s">
        <v>122</v>
      </c>
      <c r="AU13" s="28" t="s">
        <v>122</v>
      </c>
      <c r="AV13" s="29" t="s">
        <v>224</v>
      </c>
      <c r="AW13" s="27" t="s">
        <v>122</v>
      </c>
      <c r="AX13" s="28" t="s">
        <v>122</v>
      </c>
      <c r="AY13" s="28" t="s">
        <v>122</v>
      </c>
      <c r="AZ13" s="28" t="s">
        <v>122</v>
      </c>
      <c r="BA13" s="28" t="s">
        <v>122</v>
      </c>
      <c r="BB13" s="28" t="s">
        <v>122</v>
      </c>
      <c r="BC13" s="28" t="s">
        <v>122</v>
      </c>
      <c r="BD13" s="30"/>
      <c r="BE13" s="141" t="s">
        <v>260</v>
      </c>
      <c r="BG13" s="55"/>
    </row>
    <row r="14" spans="1:64" ht="50.25" customHeight="1">
      <c r="A14" s="282"/>
      <c r="B14" s="59" t="s">
        <v>271</v>
      </c>
      <c r="C14" s="58">
        <v>9</v>
      </c>
      <c r="D14" s="24" t="s">
        <v>104</v>
      </c>
      <c r="E14" s="24" t="s">
        <v>104</v>
      </c>
      <c r="F14" s="44" t="s">
        <v>272</v>
      </c>
      <c r="G14" s="43" t="s">
        <v>273</v>
      </c>
      <c r="H14" s="43" t="s">
        <v>274</v>
      </c>
      <c r="I14" s="56" t="s">
        <v>275</v>
      </c>
      <c r="J14" s="6" t="s">
        <v>109</v>
      </c>
      <c r="K14" s="43" t="s">
        <v>249</v>
      </c>
      <c r="L14" s="25" t="s">
        <v>276</v>
      </c>
      <c r="M14" s="100" t="s">
        <v>277</v>
      </c>
      <c r="N14" s="26" t="s">
        <v>278</v>
      </c>
      <c r="O14" s="35" t="s">
        <v>279</v>
      </c>
      <c r="P14" s="37" t="s">
        <v>280</v>
      </c>
      <c r="Q14" s="44" t="s">
        <v>281</v>
      </c>
      <c r="R14" s="43" t="s">
        <v>282</v>
      </c>
      <c r="S14" s="44" t="s">
        <v>283</v>
      </c>
      <c r="T14" s="125" t="s">
        <v>284</v>
      </c>
      <c r="U14" s="47" t="s">
        <v>285</v>
      </c>
      <c r="V14" s="34"/>
      <c r="W14" s="43" t="s">
        <v>259</v>
      </c>
      <c r="X14" s="27" t="s">
        <v>122</v>
      </c>
      <c r="Y14" s="28" t="s">
        <v>122</v>
      </c>
      <c r="Z14" s="28" t="s">
        <v>122</v>
      </c>
      <c r="AA14" s="28" t="s">
        <v>122</v>
      </c>
      <c r="AB14" s="28" t="s">
        <v>122</v>
      </c>
      <c r="AC14" s="28" t="s">
        <v>122</v>
      </c>
      <c r="AD14" s="24"/>
      <c r="AE14" s="27" t="s">
        <v>122</v>
      </c>
      <c r="AF14" s="28" t="s">
        <v>122</v>
      </c>
      <c r="AG14" s="29" t="s">
        <v>122</v>
      </c>
      <c r="AH14" s="27" t="s">
        <v>122</v>
      </c>
      <c r="AI14" s="28" t="s">
        <v>122</v>
      </c>
      <c r="AJ14" s="28" t="s">
        <v>122</v>
      </c>
      <c r="AK14" s="28" t="s">
        <v>122</v>
      </c>
      <c r="AL14" s="28" t="s">
        <v>122</v>
      </c>
      <c r="AM14" s="29"/>
      <c r="AN14" s="27" t="s">
        <v>122</v>
      </c>
      <c r="AO14" s="28" t="s">
        <v>122</v>
      </c>
      <c r="AP14" s="28" t="s">
        <v>122</v>
      </c>
      <c r="AQ14" s="28" t="s">
        <v>122</v>
      </c>
      <c r="AR14" s="28" t="s">
        <v>122</v>
      </c>
      <c r="AS14" s="28" t="s">
        <v>122</v>
      </c>
      <c r="AT14" s="28" t="s">
        <v>122</v>
      </c>
      <c r="AU14" s="28" t="s">
        <v>122</v>
      </c>
      <c r="AV14" s="29" t="s">
        <v>224</v>
      </c>
      <c r="AW14" s="27" t="s">
        <v>122</v>
      </c>
      <c r="AX14" s="28" t="s">
        <v>122</v>
      </c>
      <c r="AY14" s="28" t="s">
        <v>122</v>
      </c>
      <c r="AZ14" s="28" t="s">
        <v>122</v>
      </c>
      <c r="BA14" s="28" t="s">
        <v>122</v>
      </c>
      <c r="BB14" s="28" t="s">
        <v>122</v>
      </c>
      <c r="BC14" s="28" t="s">
        <v>122</v>
      </c>
      <c r="BD14" s="30" t="s">
        <v>122</v>
      </c>
      <c r="BE14" s="141" t="s">
        <v>286</v>
      </c>
      <c r="BG14" s="55"/>
    </row>
    <row r="15" spans="1:64" ht="43.5">
      <c r="A15" s="282"/>
      <c r="B15" s="59" t="s">
        <v>287</v>
      </c>
      <c r="C15" s="58">
        <v>9</v>
      </c>
      <c r="D15" s="24" t="s">
        <v>104</v>
      </c>
      <c r="E15" s="24" t="s">
        <v>104</v>
      </c>
      <c r="F15" s="44" t="s">
        <v>288</v>
      </c>
      <c r="G15" s="43" t="s">
        <v>289</v>
      </c>
      <c r="H15" s="43" t="s">
        <v>290</v>
      </c>
      <c r="I15" s="43" t="s">
        <v>291</v>
      </c>
      <c r="J15" s="6" t="s">
        <v>109</v>
      </c>
      <c r="K15" s="43" t="s">
        <v>292</v>
      </c>
      <c r="L15" s="25" t="s">
        <v>276</v>
      </c>
      <c r="M15" s="100" t="s">
        <v>277</v>
      </c>
      <c r="N15" s="26" t="s">
        <v>278</v>
      </c>
      <c r="O15" s="35" t="s">
        <v>293</v>
      </c>
      <c r="P15" s="46" t="s">
        <v>294</v>
      </c>
      <c r="Q15" s="69" t="s">
        <v>295</v>
      </c>
      <c r="R15" s="45" t="s">
        <v>296</v>
      </c>
      <c r="S15" s="44" t="s">
        <v>297</v>
      </c>
      <c r="T15" s="126" t="s">
        <v>298</v>
      </c>
      <c r="U15" s="139" t="s">
        <v>285</v>
      </c>
      <c r="V15" s="34" t="s">
        <v>299</v>
      </c>
      <c r="W15" s="43" t="s">
        <v>300</v>
      </c>
      <c r="X15" s="27"/>
      <c r="Y15" s="28"/>
      <c r="Z15" s="28"/>
      <c r="AA15" s="28"/>
      <c r="AB15" s="28"/>
      <c r="AC15" s="28"/>
      <c r="AD15" s="24"/>
      <c r="AE15" s="27"/>
      <c r="AF15" s="28"/>
      <c r="AG15" s="29"/>
      <c r="AH15" s="27"/>
      <c r="AI15" s="28"/>
      <c r="AJ15" s="28"/>
      <c r="AK15" s="28"/>
      <c r="AL15" s="28"/>
      <c r="AM15" s="29"/>
      <c r="AN15" s="27"/>
      <c r="AO15" s="28"/>
      <c r="AP15" s="28"/>
      <c r="AQ15" s="28"/>
      <c r="AR15" s="28"/>
      <c r="AS15" s="28"/>
      <c r="AT15" s="28"/>
      <c r="AU15" s="28"/>
      <c r="AV15" s="29"/>
      <c r="AW15" s="27" t="s">
        <v>122</v>
      </c>
      <c r="AX15" s="28" t="s">
        <v>122</v>
      </c>
      <c r="AY15" s="28" t="s">
        <v>122</v>
      </c>
      <c r="AZ15" s="28" t="s">
        <v>122</v>
      </c>
      <c r="BA15" s="28" t="s">
        <v>122</v>
      </c>
      <c r="BB15" s="28" t="s">
        <v>122</v>
      </c>
      <c r="BC15" s="28" t="s">
        <v>122</v>
      </c>
      <c r="BD15" s="30" t="s">
        <v>122</v>
      </c>
      <c r="BE15" s="141" t="s">
        <v>301</v>
      </c>
      <c r="BG15" s="55"/>
    </row>
    <row r="16" spans="1:64" ht="43.5">
      <c r="A16" s="282"/>
      <c r="B16" s="59" t="s">
        <v>302</v>
      </c>
      <c r="C16" s="58">
        <v>9</v>
      </c>
      <c r="D16" s="24" t="s">
        <v>104</v>
      </c>
      <c r="E16" s="24" t="s">
        <v>104</v>
      </c>
      <c r="F16" s="44" t="s">
        <v>272</v>
      </c>
      <c r="G16" s="43" t="s">
        <v>303</v>
      </c>
      <c r="H16" s="43" t="s">
        <v>304</v>
      </c>
      <c r="I16" s="43" t="s">
        <v>275</v>
      </c>
      <c r="J16" s="6" t="s">
        <v>109</v>
      </c>
      <c r="K16" s="43" t="s">
        <v>249</v>
      </c>
      <c r="L16" s="25" t="s">
        <v>276</v>
      </c>
      <c r="M16" s="100" t="s">
        <v>277</v>
      </c>
      <c r="N16" s="26" t="s">
        <v>278</v>
      </c>
      <c r="O16" s="35" t="s">
        <v>305</v>
      </c>
      <c r="P16" s="46" t="s">
        <v>306</v>
      </c>
      <c r="Q16" s="44" t="s">
        <v>307</v>
      </c>
      <c r="R16" s="43" t="s">
        <v>308</v>
      </c>
      <c r="S16" s="69" t="s">
        <v>309</v>
      </c>
      <c r="T16" s="124" t="s">
        <v>310</v>
      </c>
      <c r="U16" s="139" t="s">
        <v>285</v>
      </c>
      <c r="V16" s="34" t="s">
        <v>299</v>
      </c>
      <c r="W16" s="43" t="s">
        <v>259</v>
      </c>
      <c r="X16" s="27" t="s">
        <v>122</v>
      </c>
      <c r="Y16" s="28" t="s">
        <v>122</v>
      </c>
      <c r="Z16" s="28" t="s">
        <v>122</v>
      </c>
      <c r="AA16" s="28" t="s">
        <v>122</v>
      </c>
      <c r="AB16" s="28" t="s">
        <v>122</v>
      </c>
      <c r="AC16" s="28" t="s">
        <v>122</v>
      </c>
      <c r="AD16" s="24"/>
      <c r="AE16" s="27" t="s">
        <v>122</v>
      </c>
      <c r="AF16" s="28" t="s">
        <v>122</v>
      </c>
      <c r="AG16" s="29" t="s">
        <v>122</v>
      </c>
      <c r="AH16" s="27" t="s">
        <v>122</v>
      </c>
      <c r="AI16" s="28" t="s">
        <v>122</v>
      </c>
      <c r="AJ16" s="28" t="s">
        <v>122</v>
      </c>
      <c r="AK16" s="28" t="s">
        <v>122</v>
      </c>
      <c r="AL16" s="28" t="s">
        <v>122</v>
      </c>
      <c r="AM16" s="29"/>
      <c r="AN16" s="27" t="s">
        <v>122</v>
      </c>
      <c r="AO16" s="28" t="s">
        <v>122</v>
      </c>
      <c r="AP16" s="28" t="s">
        <v>122</v>
      </c>
      <c r="AQ16" s="28" t="s">
        <v>122</v>
      </c>
      <c r="AR16" s="28" t="s">
        <v>122</v>
      </c>
      <c r="AS16" s="28" t="s">
        <v>122</v>
      </c>
      <c r="AT16" s="28" t="s">
        <v>122</v>
      </c>
      <c r="AU16" s="28" t="s">
        <v>122</v>
      </c>
      <c r="AV16" s="29" t="s">
        <v>224</v>
      </c>
      <c r="AW16" s="27" t="s">
        <v>122</v>
      </c>
      <c r="AX16" s="28" t="s">
        <v>122</v>
      </c>
      <c r="AY16" s="28" t="s">
        <v>122</v>
      </c>
      <c r="AZ16" s="28" t="s">
        <v>122</v>
      </c>
      <c r="BA16" s="28" t="s">
        <v>122</v>
      </c>
      <c r="BB16" s="28" t="s">
        <v>122</v>
      </c>
      <c r="BC16" s="28" t="s">
        <v>122</v>
      </c>
      <c r="BD16" s="30" t="s">
        <v>122</v>
      </c>
      <c r="BE16" s="141" t="s">
        <v>311</v>
      </c>
      <c r="BG16" s="55"/>
    </row>
    <row r="17" spans="1:59" ht="29">
      <c r="A17" s="282"/>
      <c r="B17" s="59" t="s">
        <v>312</v>
      </c>
      <c r="C17" s="58">
        <v>9</v>
      </c>
      <c r="D17" s="24" t="s">
        <v>104</v>
      </c>
      <c r="E17" s="24" t="s">
        <v>104</v>
      </c>
      <c r="F17" s="44" t="s">
        <v>313</v>
      </c>
      <c r="G17" s="45" t="s">
        <v>314</v>
      </c>
      <c r="H17" s="45" t="s">
        <v>315</v>
      </c>
      <c r="I17" s="45" t="s">
        <v>316</v>
      </c>
      <c r="J17" s="6" t="s">
        <v>109</v>
      </c>
      <c r="K17" s="45" t="s">
        <v>317</v>
      </c>
      <c r="L17" s="25" t="s">
        <v>276</v>
      </c>
      <c r="M17" s="100" t="s">
        <v>277</v>
      </c>
      <c r="N17" s="26" t="s">
        <v>318</v>
      </c>
      <c r="O17" s="43" t="s">
        <v>109</v>
      </c>
      <c r="P17" s="127" t="s">
        <v>319</v>
      </c>
      <c r="Q17" s="69" t="s">
        <v>109</v>
      </c>
      <c r="R17" s="45">
        <v>800</v>
      </c>
      <c r="S17" s="69" t="s">
        <v>109</v>
      </c>
      <c r="T17" s="124" t="s">
        <v>109</v>
      </c>
      <c r="U17" s="47" t="s">
        <v>320</v>
      </c>
      <c r="V17" s="34" t="s">
        <v>223</v>
      </c>
      <c r="W17" s="43" t="s">
        <v>121</v>
      </c>
      <c r="X17" s="27" t="s">
        <v>122</v>
      </c>
      <c r="Y17" s="28" t="s">
        <v>122</v>
      </c>
      <c r="Z17" s="28" t="s">
        <v>122</v>
      </c>
      <c r="AA17" s="28" t="s">
        <v>122</v>
      </c>
      <c r="AB17" s="28" t="s">
        <v>122</v>
      </c>
      <c r="AC17" s="28" t="s">
        <v>122</v>
      </c>
      <c r="AD17" s="24"/>
      <c r="AE17" s="27" t="s">
        <v>122</v>
      </c>
      <c r="AF17" s="28" t="s">
        <v>122</v>
      </c>
      <c r="AG17" s="29" t="s">
        <v>122</v>
      </c>
      <c r="AH17" s="27" t="s">
        <v>122</v>
      </c>
      <c r="AI17" s="28" t="s">
        <v>122</v>
      </c>
      <c r="AJ17" s="28" t="s">
        <v>122</v>
      </c>
      <c r="AK17" s="28" t="s">
        <v>122</v>
      </c>
      <c r="AL17" s="28" t="s">
        <v>122</v>
      </c>
      <c r="AM17" s="29"/>
      <c r="AN17" s="27" t="s">
        <v>122</v>
      </c>
      <c r="AO17" s="28" t="s">
        <v>122</v>
      </c>
      <c r="AP17" s="28" t="s">
        <v>122</v>
      </c>
      <c r="AQ17" s="28" t="s">
        <v>122</v>
      </c>
      <c r="AR17" s="28" t="s">
        <v>122</v>
      </c>
      <c r="AS17" s="28" t="s">
        <v>122</v>
      </c>
      <c r="AT17" s="28" t="s">
        <v>122</v>
      </c>
      <c r="AU17" s="28" t="s">
        <v>122</v>
      </c>
      <c r="AV17" s="29" t="s">
        <v>224</v>
      </c>
      <c r="AW17" s="27" t="s">
        <v>122</v>
      </c>
      <c r="AX17" s="28" t="s">
        <v>122</v>
      </c>
      <c r="AY17" s="28" t="s">
        <v>122</v>
      </c>
      <c r="AZ17" s="28" t="s">
        <v>122</v>
      </c>
      <c r="BA17" s="28" t="s">
        <v>122</v>
      </c>
      <c r="BB17" s="28" t="s">
        <v>122</v>
      </c>
      <c r="BC17" s="28" t="s">
        <v>122</v>
      </c>
      <c r="BD17" s="30"/>
      <c r="BE17" s="141" t="s">
        <v>321</v>
      </c>
      <c r="BG17" s="55"/>
    </row>
    <row r="18" spans="1:59" ht="37.5" customHeight="1">
      <c r="A18" s="282"/>
      <c r="B18" s="59" t="s">
        <v>322</v>
      </c>
      <c r="C18" s="61" t="s">
        <v>323</v>
      </c>
      <c r="D18" s="24" t="s">
        <v>104</v>
      </c>
      <c r="E18" s="24" t="s">
        <v>104</v>
      </c>
      <c r="F18" s="6" t="s">
        <v>109</v>
      </c>
      <c r="G18" s="6" t="s">
        <v>109</v>
      </c>
      <c r="H18" s="6" t="s">
        <v>109</v>
      </c>
      <c r="I18" s="43" t="s">
        <v>324</v>
      </c>
      <c r="J18" s="6" t="s">
        <v>109</v>
      </c>
      <c r="K18" s="43" t="s">
        <v>249</v>
      </c>
      <c r="L18" s="25" t="s">
        <v>109</v>
      </c>
      <c r="M18" s="100" t="s">
        <v>109</v>
      </c>
      <c r="N18" s="26" t="s">
        <v>325</v>
      </c>
      <c r="O18" s="43" t="s">
        <v>109</v>
      </c>
      <c r="P18" s="6" t="s">
        <v>109</v>
      </c>
      <c r="Q18" s="6" t="s">
        <v>109</v>
      </c>
      <c r="R18" s="6" t="s">
        <v>109</v>
      </c>
      <c r="S18" s="6" t="s">
        <v>109</v>
      </c>
      <c r="T18" s="124" t="s">
        <v>109</v>
      </c>
      <c r="U18" s="47" t="s">
        <v>326</v>
      </c>
      <c r="V18" s="34" t="s">
        <v>223</v>
      </c>
      <c r="W18" s="56" t="s">
        <v>327</v>
      </c>
      <c r="X18" s="27" t="s">
        <v>122</v>
      </c>
      <c r="Y18" s="28" t="s">
        <v>122</v>
      </c>
      <c r="Z18" s="28" t="s">
        <v>122</v>
      </c>
      <c r="AA18" s="28" t="s">
        <v>122</v>
      </c>
      <c r="AB18" s="28" t="s">
        <v>122</v>
      </c>
      <c r="AC18" s="28" t="s">
        <v>122</v>
      </c>
      <c r="AD18" s="24"/>
      <c r="AE18" s="27" t="s">
        <v>122</v>
      </c>
      <c r="AF18" s="28" t="s">
        <v>122</v>
      </c>
      <c r="AG18" s="29" t="s">
        <v>122</v>
      </c>
      <c r="AH18" s="27" t="s">
        <v>122</v>
      </c>
      <c r="AI18" s="28" t="s">
        <v>122</v>
      </c>
      <c r="AJ18" s="28" t="s">
        <v>122</v>
      </c>
      <c r="AK18" s="28" t="s">
        <v>122</v>
      </c>
      <c r="AL18" s="28" t="s">
        <v>122</v>
      </c>
      <c r="AM18" s="29"/>
      <c r="AN18" s="27" t="s">
        <v>122</v>
      </c>
      <c r="AO18" s="28" t="s">
        <v>122</v>
      </c>
      <c r="AP18" s="28" t="s">
        <v>122</v>
      </c>
      <c r="AQ18" s="28" t="s">
        <v>122</v>
      </c>
      <c r="AR18" s="28" t="s">
        <v>122</v>
      </c>
      <c r="AS18" s="28" t="s">
        <v>122</v>
      </c>
      <c r="AT18" s="28" t="s">
        <v>122</v>
      </c>
      <c r="AU18" s="28" t="s">
        <v>122</v>
      </c>
      <c r="AV18" s="29" t="s">
        <v>224</v>
      </c>
      <c r="AW18" s="27" t="s">
        <v>122</v>
      </c>
      <c r="AX18" s="28" t="s">
        <v>122</v>
      </c>
      <c r="AY18" s="28" t="s">
        <v>122</v>
      </c>
      <c r="AZ18" s="28" t="s">
        <v>122</v>
      </c>
      <c r="BA18" s="28" t="s">
        <v>122</v>
      </c>
      <c r="BB18" s="28" t="s">
        <v>122</v>
      </c>
      <c r="BC18" s="28" t="s">
        <v>122</v>
      </c>
      <c r="BD18" s="30" t="s">
        <v>122</v>
      </c>
      <c r="BE18" s="141" t="s">
        <v>328</v>
      </c>
      <c r="BG18" s="54"/>
    </row>
    <row r="19" spans="1:59" ht="29">
      <c r="A19" s="282"/>
      <c r="B19" s="59" t="s">
        <v>329</v>
      </c>
      <c r="C19" s="62" t="s">
        <v>330</v>
      </c>
      <c r="D19" s="24" t="s">
        <v>104</v>
      </c>
      <c r="E19" s="24" t="s">
        <v>104</v>
      </c>
      <c r="F19" s="6" t="s">
        <v>109</v>
      </c>
      <c r="G19" s="6" t="s">
        <v>109</v>
      </c>
      <c r="H19" s="6" t="s">
        <v>109</v>
      </c>
      <c r="I19" s="6" t="s">
        <v>109</v>
      </c>
      <c r="J19" s="6" t="s">
        <v>109</v>
      </c>
      <c r="K19" s="43" t="s">
        <v>249</v>
      </c>
      <c r="L19" s="25" t="s">
        <v>109</v>
      </c>
      <c r="M19" s="100" t="s">
        <v>109</v>
      </c>
      <c r="N19" s="26" t="s">
        <v>331</v>
      </c>
      <c r="O19" s="43" t="s">
        <v>109</v>
      </c>
      <c r="P19" s="6" t="s">
        <v>109</v>
      </c>
      <c r="Q19" s="6" t="s">
        <v>109</v>
      </c>
      <c r="R19" s="6" t="s">
        <v>109</v>
      </c>
      <c r="S19" s="6" t="s">
        <v>109</v>
      </c>
      <c r="T19" s="124" t="s">
        <v>109</v>
      </c>
      <c r="U19" s="47" t="s">
        <v>332</v>
      </c>
      <c r="V19" s="34" t="s">
        <v>223</v>
      </c>
      <c r="W19" s="56" t="s">
        <v>327</v>
      </c>
      <c r="X19" s="27" t="s">
        <v>122</v>
      </c>
      <c r="Y19" s="28" t="s">
        <v>122</v>
      </c>
      <c r="Z19" s="28" t="s">
        <v>122</v>
      </c>
      <c r="AA19" s="28" t="s">
        <v>122</v>
      </c>
      <c r="AB19" s="28" t="s">
        <v>122</v>
      </c>
      <c r="AC19" s="28" t="s">
        <v>122</v>
      </c>
      <c r="AD19" s="24"/>
      <c r="AE19" s="27" t="s">
        <v>122</v>
      </c>
      <c r="AF19" s="28" t="s">
        <v>122</v>
      </c>
      <c r="AG19" s="29" t="s">
        <v>122</v>
      </c>
      <c r="AH19" s="27" t="s">
        <v>122</v>
      </c>
      <c r="AI19" s="28" t="s">
        <v>122</v>
      </c>
      <c r="AJ19" s="28" t="s">
        <v>122</v>
      </c>
      <c r="AK19" s="28" t="s">
        <v>122</v>
      </c>
      <c r="AL19" s="28" t="s">
        <v>122</v>
      </c>
      <c r="AM19" s="29"/>
      <c r="AN19" s="27" t="s">
        <v>122</v>
      </c>
      <c r="AO19" s="28" t="s">
        <v>122</v>
      </c>
      <c r="AP19" s="28" t="s">
        <v>122</v>
      </c>
      <c r="AQ19" s="28" t="s">
        <v>122</v>
      </c>
      <c r="AR19" s="28" t="s">
        <v>122</v>
      </c>
      <c r="AS19" s="28" t="s">
        <v>122</v>
      </c>
      <c r="AT19" s="28" t="s">
        <v>122</v>
      </c>
      <c r="AU19" s="28" t="s">
        <v>122</v>
      </c>
      <c r="AV19" s="29" t="s">
        <v>224</v>
      </c>
      <c r="AW19" s="27" t="s">
        <v>122</v>
      </c>
      <c r="AX19" s="28" t="s">
        <v>122</v>
      </c>
      <c r="AY19" s="28" t="s">
        <v>122</v>
      </c>
      <c r="AZ19" s="28" t="s">
        <v>122</v>
      </c>
      <c r="BA19" s="28" t="s">
        <v>122</v>
      </c>
      <c r="BB19" s="28" t="s">
        <v>122</v>
      </c>
      <c r="BC19" s="28" t="s">
        <v>122</v>
      </c>
      <c r="BD19" s="30"/>
      <c r="BE19" s="141" t="s">
        <v>328</v>
      </c>
      <c r="BG19" s="54"/>
    </row>
    <row r="20" spans="1:59" ht="29">
      <c r="A20" s="282"/>
      <c r="B20" s="59" t="s">
        <v>333</v>
      </c>
      <c r="C20" s="62" t="s">
        <v>334</v>
      </c>
      <c r="D20" s="24" t="s">
        <v>104</v>
      </c>
      <c r="E20" s="24" t="s">
        <v>104</v>
      </c>
      <c r="F20" s="6" t="s">
        <v>109</v>
      </c>
      <c r="G20" s="6" t="s">
        <v>109</v>
      </c>
      <c r="H20" s="43" t="s">
        <v>335</v>
      </c>
      <c r="I20" s="6" t="s">
        <v>109</v>
      </c>
      <c r="J20" s="6" t="s">
        <v>109</v>
      </c>
      <c r="K20" s="43" t="s">
        <v>249</v>
      </c>
      <c r="L20" s="25" t="s">
        <v>109</v>
      </c>
      <c r="M20" s="100" t="s">
        <v>109</v>
      </c>
      <c r="N20" s="26" t="s">
        <v>336</v>
      </c>
      <c r="O20" s="43" t="s">
        <v>109</v>
      </c>
      <c r="P20" s="6" t="s">
        <v>109</v>
      </c>
      <c r="Q20" s="44" t="s">
        <v>109</v>
      </c>
      <c r="R20" s="47" t="s">
        <v>337</v>
      </c>
      <c r="S20" s="44" t="s">
        <v>109</v>
      </c>
      <c r="T20" s="124" t="s">
        <v>109</v>
      </c>
      <c r="U20" s="150" t="s">
        <v>338</v>
      </c>
      <c r="V20" s="34" t="s">
        <v>223</v>
      </c>
      <c r="W20" s="56" t="s">
        <v>327</v>
      </c>
      <c r="X20" s="27" t="s">
        <v>122</v>
      </c>
      <c r="Y20" s="28" t="s">
        <v>122</v>
      </c>
      <c r="Z20" s="28" t="s">
        <v>122</v>
      </c>
      <c r="AA20" s="28" t="s">
        <v>122</v>
      </c>
      <c r="AB20" s="28" t="s">
        <v>122</v>
      </c>
      <c r="AC20" s="28" t="s">
        <v>122</v>
      </c>
      <c r="AD20" s="24"/>
      <c r="AE20" s="27" t="s">
        <v>122</v>
      </c>
      <c r="AF20" s="28" t="s">
        <v>122</v>
      </c>
      <c r="AG20" s="29" t="s">
        <v>122</v>
      </c>
      <c r="AH20" s="27" t="s">
        <v>122</v>
      </c>
      <c r="AI20" s="28" t="s">
        <v>122</v>
      </c>
      <c r="AJ20" s="28" t="s">
        <v>122</v>
      </c>
      <c r="AK20" s="28" t="s">
        <v>122</v>
      </c>
      <c r="AL20" s="28" t="s">
        <v>122</v>
      </c>
      <c r="AM20" s="29"/>
      <c r="AN20" s="27" t="s">
        <v>122</v>
      </c>
      <c r="AO20" s="28" t="s">
        <v>122</v>
      </c>
      <c r="AP20" s="28" t="s">
        <v>122</v>
      </c>
      <c r="AQ20" s="28" t="s">
        <v>122</v>
      </c>
      <c r="AR20" s="28" t="s">
        <v>122</v>
      </c>
      <c r="AS20" s="28" t="s">
        <v>122</v>
      </c>
      <c r="AT20" s="28" t="s">
        <v>122</v>
      </c>
      <c r="AU20" s="28" t="s">
        <v>122</v>
      </c>
      <c r="AV20" s="29" t="s">
        <v>224</v>
      </c>
      <c r="AW20" s="27" t="s">
        <v>122</v>
      </c>
      <c r="AX20" s="28" t="s">
        <v>122</v>
      </c>
      <c r="AY20" s="28" t="s">
        <v>122</v>
      </c>
      <c r="AZ20" s="28" t="s">
        <v>122</v>
      </c>
      <c r="BA20" s="28" t="s">
        <v>122</v>
      </c>
      <c r="BB20" s="28" t="s">
        <v>122</v>
      </c>
      <c r="BC20" s="28" t="s">
        <v>122</v>
      </c>
      <c r="BD20" s="30"/>
      <c r="BE20" s="141" t="s">
        <v>339</v>
      </c>
      <c r="BG20" s="54"/>
    </row>
    <row r="21" spans="1:59" ht="72.5">
      <c r="A21" s="282"/>
      <c r="B21" s="59" t="s">
        <v>340</v>
      </c>
      <c r="C21" s="62" t="s">
        <v>323</v>
      </c>
      <c r="D21" s="24" t="s">
        <v>104</v>
      </c>
      <c r="E21" s="24" t="s">
        <v>104</v>
      </c>
      <c r="F21" s="44" t="s">
        <v>341</v>
      </c>
      <c r="G21" s="43" t="s">
        <v>342</v>
      </c>
      <c r="H21" s="43" t="s">
        <v>343</v>
      </c>
      <c r="I21" s="43" t="s">
        <v>344</v>
      </c>
      <c r="J21" s="6" t="s">
        <v>109</v>
      </c>
      <c r="K21" s="43" t="s">
        <v>249</v>
      </c>
      <c r="L21" s="25" t="s">
        <v>109</v>
      </c>
      <c r="M21" s="100" t="s">
        <v>109</v>
      </c>
      <c r="N21" s="26" t="s">
        <v>345</v>
      </c>
      <c r="O21" s="43" t="s">
        <v>109</v>
      </c>
      <c r="P21" s="6" t="s">
        <v>109</v>
      </c>
      <c r="Q21" s="6" t="s">
        <v>109</v>
      </c>
      <c r="R21" s="6" t="s">
        <v>109</v>
      </c>
      <c r="S21" s="6" t="s">
        <v>109</v>
      </c>
      <c r="T21" s="126" t="s">
        <v>346</v>
      </c>
      <c r="U21" s="150" t="s">
        <v>347</v>
      </c>
      <c r="V21" s="34" t="s">
        <v>223</v>
      </c>
      <c r="W21" s="43" t="s">
        <v>121</v>
      </c>
      <c r="X21" s="27" t="s">
        <v>122</v>
      </c>
      <c r="Y21" s="28" t="s">
        <v>122</v>
      </c>
      <c r="Z21" s="28" t="s">
        <v>122</v>
      </c>
      <c r="AA21" s="28" t="s">
        <v>122</v>
      </c>
      <c r="AB21" s="28" t="s">
        <v>122</v>
      </c>
      <c r="AC21" s="28" t="s">
        <v>122</v>
      </c>
      <c r="AD21" s="24"/>
      <c r="AE21" s="27" t="s">
        <v>122</v>
      </c>
      <c r="AF21" s="28" t="s">
        <v>122</v>
      </c>
      <c r="AG21" s="29" t="s">
        <v>122</v>
      </c>
      <c r="AH21" s="27" t="s">
        <v>122</v>
      </c>
      <c r="AI21" s="28" t="s">
        <v>122</v>
      </c>
      <c r="AJ21" s="28" t="s">
        <v>122</v>
      </c>
      <c r="AK21" s="28" t="s">
        <v>122</v>
      </c>
      <c r="AL21" s="28" t="s">
        <v>122</v>
      </c>
      <c r="AM21" s="29"/>
      <c r="AN21" s="27" t="s">
        <v>122</v>
      </c>
      <c r="AO21" s="28" t="s">
        <v>122</v>
      </c>
      <c r="AP21" s="28" t="s">
        <v>122</v>
      </c>
      <c r="AQ21" s="28" t="s">
        <v>122</v>
      </c>
      <c r="AR21" s="28" t="s">
        <v>122</v>
      </c>
      <c r="AS21" s="28" t="s">
        <v>122</v>
      </c>
      <c r="AT21" s="28" t="s">
        <v>122</v>
      </c>
      <c r="AU21" s="28" t="s">
        <v>122</v>
      </c>
      <c r="AV21" s="29" t="s">
        <v>224</v>
      </c>
      <c r="AW21" s="27" t="s">
        <v>122</v>
      </c>
      <c r="AX21" s="28" t="s">
        <v>122</v>
      </c>
      <c r="AY21" s="28" t="s">
        <v>122</v>
      </c>
      <c r="AZ21" s="28" t="s">
        <v>122</v>
      </c>
      <c r="BA21" s="28" t="s">
        <v>122</v>
      </c>
      <c r="BB21" s="28" t="s">
        <v>122</v>
      </c>
      <c r="BC21" s="28" t="s">
        <v>122</v>
      </c>
      <c r="BD21" s="30"/>
      <c r="BE21" s="141" t="s">
        <v>348</v>
      </c>
      <c r="BG21" s="54"/>
    </row>
    <row r="22" spans="1:59" ht="58">
      <c r="A22" s="282"/>
      <c r="B22" s="59" t="s">
        <v>349</v>
      </c>
      <c r="C22" s="61" t="s">
        <v>350</v>
      </c>
      <c r="D22" s="24" t="s">
        <v>104</v>
      </c>
      <c r="E22" s="24" t="s">
        <v>104</v>
      </c>
      <c r="F22" s="44" t="s">
        <v>351</v>
      </c>
      <c r="G22" s="43" t="s">
        <v>352</v>
      </c>
      <c r="H22" s="43" t="s">
        <v>353</v>
      </c>
      <c r="I22" s="43" t="s">
        <v>354</v>
      </c>
      <c r="J22" s="6" t="s">
        <v>109</v>
      </c>
      <c r="K22" s="43" t="s">
        <v>355</v>
      </c>
      <c r="L22" s="25" t="s">
        <v>109</v>
      </c>
      <c r="M22" s="100" t="s">
        <v>109</v>
      </c>
      <c r="N22" s="26" t="s">
        <v>356</v>
      </c>
      <c r="O22" s="43" t="s">
        <v>109</v>
      </c>
      <c r="P22" s="6" t="s">
        <v>109</v>
      </c>
      <c r="Q22" s="44" t="s">
        <v>357</v>
      </c>
      <c r="R22" s="43" t="s">
        <v>358</v>
      </c>
      <c r="S22" s="44" t="s">
        <v>359</v>
      </c>
      <c r="T22" s="75" t="s">
        <v>109</v>
      </c>
      <c r="U22" s="47" t="s">
        <v>360</v>
      </c>
      <c r="V22" s="34" t="s">
        <v>223</v>
      </c>
      <c r="W22" s="56" t="s">
        <v>327</v>
      </c>
      <c r="X22" s="27" t="s">
        <v>122</v>
      </c>
      <c r="Y22" s="28" t="s">
        <v>122</v>
      </c>
      <c r="Z22" s="28" t="s">
        <v>122</v>
      </c>
      <c r="AA22" s="28" t="s">
        <v>122</v>
      </c>
      <c r="AB22" s="28" t="s">
        <v>122</v>
      </c>
      <c r="AC22" s="28" t="s">
        <v>122</v>
      </c>
      <c r="AD22" s="24"/>
      <c r="AE22" s="27" t="s">
        <v>122</v>
      </c>
      <c r="AF22" s="28" t="s">
        <v>122</v>
      </c>
      <c r="AG22" s="29" t="s">
        <v>122</v>
      </c>
      <c r="AH22" s="27" t="s">
        <v>122</v>
      </c>
      <c r="AI22" s="28" t="s">
        <v>122</v>
      </c>
      <c r="AJ22" s="28" t="s">
        <v>122</v>
      </c>
      <c r="AK22" s="28" t="s">
        <v>122</v>
      </c>
      <c r="AL22" s="28" t="s">
        <v>122</v>
      </c>
      <c r="AM22" s="29"/>
      <c r="AN22" s="27" t="s">
        <v>122</v>
      </c>
      <c r="AO22" s="28" t="s">
        <v>122</v>
      </c>
      <c r="AP22" s="28" t="s">
        <v>122</v>
      </c>
      <c r="AQ22" s="28" t="s">
        <v>122</v>
      </c>
      <c r="AR22" s="28" t="s">
        <v>122</v>
      </c>
      <c r="AS22" s="28" t="s">
        <v>122</v>
      </c>
      <c r="AT22" s="28" t="s">
        <v>122</v>
      </c>
      <c r="AU22" s="28" t="s">
        <v>122</v>
      </c>
      <c r="AV22" s="29" t="s">
        <v>224</v>
      </c>
      <c r="AW22" s="27" t="s">
        <v>122</v>
      </c>
      <c r="AX22" s="28" t="s">
        <v>122</v>
      </c>
      <c r="AY22" s="28" t="s">
        <v>122</v>
      </c>
      <c r="AZ22" s="28" t="s">
        <v>122</v>
      </c>
      <c r="BA22" s="28" t="s">
        <v>122</v>
      </c>
      <c r="BB22" s="28" t="s">
        <v>122</v>
      </c>
      <c r="BC22" s="28" t="s">
        <v>122</v>
      </c>
      <c r="BD22" s="30"/>
      <c r="BE22" s="141" t="s">
        <v>361</v>
      </c>
    </row>
    <row r="23" spans="1:59" ht="43.5">
      <c r="A23" s="282"/>
      <c r="B23" s="59" t="s">
        <v>362</v>
      </c>
      <c r="C23" s="58">
        <v>9</v>
      </c>
      <c r="D23" s="24" t="s">
        <v>104</v>
      </c>
      <c r="E23" s="24" t="s">
        <v>104</v>
      </c>
      <c r="F23" s="69" t="s">
        <v>363</v>
      </c>
      <c r="G23" s="43" t="s">
        <v>364</v>
      </c>
      <c r="H23" s="43" t="s">
        <v>365</v>
      </c>
      <c r="I23" s="43" t="s">
        <v>366</v>
      </c>
      <c r="J23" s="6" t="s">
        <v>109</v>
      </c>
      <c r="K23" s="45" t="s">
        <v>249</v>
      </c>
      <c r="L23" s="25" t="s">
        <v>367</v>
      </c>
      <c r="M23" s="100" t="s">
        <v>368</v>
      </c>
      <c r="N23" s="26" t="s">
        <v>369</v>
      </c>
      <c r="O23" s="33" t="s">
        <v>370</v>
      </c>
      <c r="P23" s="34" t="s">
        <v>371</v>
      </c>
      <c r="Q23" s="45">
        <v>1200</v>
      </c>
      <c r="R23" s="45">
        <v>800</v>
      </c>
      <c r="S23" s="45" t="s">
        <v>109</v>
      </c>
      <c r="T23" s="75" t="s">
        <v>372</v>
      </c>
      <c r="U23" s="47" t="s">
        <v>242</v>
      </c>
      <c r="V23" s="35" t="s">
        <v>373</v>
      </c>
      <c r="W23" s="45" t="s">
        <v>121</v>
      </c>
      <c r="X23" s="27" t="s">
        <v>122</v>
      </c>
      <c r="Y23" s="28" t="s">
        <v>122</v>
      </c>
      <c r="Z23" s="28" t="s">
        <v>122</v>
      </c>
      <c r="AA23" s="28" t="s">
        <v>122</v>
      </c>
      <c r="AB23" s="28" t="s">
        <v>122</v>
      </c>
      <c r="AC23" s="28" t="s">
        <v>122</v>
      </c>
      <c r="AD23" s="24"/>
      <c r="AE23" s="27" t="s">
        <v>122</v>
      </c>
      <c r="AF23" s="28" t="s">
        <v>122</v>
      </c>
      <c r="AG23" s="29" t="s">
        <v>122</v>
      </c>
      <c r="AH23" s="27" t="s">
        <v>122</v>
      </c>
      <c r="AI23" s="28" t="s">
        <v>122</v>
      </c>
      <c r="AJ23" s="28" t="s">
        <v>122</v>
      </c>
      <c r="AK23" s="28" t="s">
        <v>122</v>
      </c>
      <c r="AL23" s="28" t="s">
        <v>122</v>
      </c>
      <c r="AM23" s="29"/>
      <c r="AN23" s="27" t="s">
        <v>122</v>
      </c>
      <c r="AO23" s="28" t="s">
        <v>122</v>
      </c>
      <c r="AP23" s="28" t="s">
        <v>122</v>
      </c>
      <c r="AQ23" s="28" t="s">
        <v>122</v>
      </c>
      <c r="AR23" s="28" t="s">
        <v>122</v>
      </c>
      <c r="AS23" s="28" t="s">
        <v>122</v>
      </c>
      <c r="AT23" s="28" t="s">
        <v>122</v>
      </c>
      <c r="AU23" s="28" t="s">
        <v>122</v>
      </c>
      <c r="AV23" s="29" t="s">
        <v>224</v>
      </c>
      <c r="AW23" s="27" t="s">
        <v>122</v>
      </c>
      <c r="AX23" s="28" t="s">
        <v>122</v>
      </c>
      <c r="AY23" s="28" t="s">
        <v>122</v>
      </c>
      <c r="AZ23" s="28" t="s">
        <v>122</v>
      </c>
      <c r="BA23" s="28" t="s">
        <v>122</v>
      </c>
      <c r="BB23" s="28" t="s">
        <v>122</v>
      </c>
      <c r="BC23" s="28" t="s">
        <v>122</v>
      </c>
      <c r="BD23" s="30" t="s">
        <v>122</v>
      </c>
      <c r="BE23" s="138" t="s">
        <v>374</v>
      </c>
      <c r="BG23" s="55"/>
    </row>
    <row r="24" spans="1:59" ht="43.5">
      <c r="A24" s="282"/>
      <c r="B24" s="59" t="s">
        <v>375</v>
      </c>
      <c r="C24" s="58">
        <v>9</v>
      </c>
      <c r="D24" s="24" t="s">
        <v>104</v>
      </c>
      <c r="E24" s="24" t="s">
        <v>104</v>
      </c>
      <c r="F24" s="69" t="s">
        <v>363</v>
      </c>
      <c r="G24" s="43" t="s">
        <v>376</v>
      </c>
      <c r="H24" s="43" t="s">
        <v>377</v>
      </c>
      <c r="I24" s="43" t="s">
        <v>378</v>
      </c>
      <c r="J24" s="6" t="s">
        <v>109</v>
      </c>
      <c r="K24" s="45" t="s">
        <v>249</v>
      </c>
      <c r="L24" s="25" t="s">
        <v>367</v>
      </c>
      <c r="M24" s="100" t="s">
        <v>379</v>
      </c>
      <c r="N24" s="26" t="s">
        <v>380</v>
      </c>
      <c r="O24" s="33" t="s">
        <v>381</v>
      </c>
      <c r="P24" s="34" t="s">
        <v>382</v>
      </c>
      <c r="Q24" s="45">
        <v>1200</v>
      </c>
      <c r="R24" s="45">
        <v>600</v>
      </c>
      <c r="S24" s="45" t="s">
        <v>109</v>
      </c>
      <c r="T24" s="75" t="s">
        <v>383</v>
      </c>
      <c r="U24" s="139" t="s">
        <v>242</v>
      </c>
      <c r="V24" s="36" t="s">
        <v>384</v>
      </c>
      <c r="W24" s="45" t="s">
        <v>121</v>
      </c>
      <c r="X24" s="27" t="s">
        <v>122</v>
      </c>
      <c r="Y24" s="28" t="s">
        <v>122</v>
      </c>
      <c r="Z24" s="28" t="s">
        <v>122</v>
      </c>
      <c r="AA24" s="28" t="s">
        <v>122</v>
      </c>
      <c r="AB24" s="28" t="s">
        <v>122</v>
      </c>
      <c r="AC24" s="28" t="s">
        <v>122</v>
      </c>
      <c r="AD24" s="24"/>
      <c r="AE24" s="27" t="s">
        <v>122</v>
      </c>
      <c r="AF24" s="28" t="s">
        <v>122</v>
      </c>
      <c r="AG24" s="29" t="s">
        <v>122</v>
      </c>
      <c r="AH24" s="27" t="s">
        <v>122</v>
      </c>
      <c r="AI24" s="28" t="s">
        <v>122</v>
      </c>
      <c r="AJ24" s="28" t="s">
        <v>122</v>
      </c>
      <c r="AK24" s="28" t="s">
        <v>122</v>
      </c>
      <c r="AL24" s="28" t="s">
        <v>122</v>
      </c>
      <c r="AM24" s="29"/>
      <c r="AN24" s="27" t="s">
        <v>122</v>
      </c>
      <c r="AO24" s="28" t="s">
        <v>122</v>
      </c>
      <c r="AP24" s="28" t="s">
        <v>122</v>
      </c>
      <c r="AQ24" s="28" t="s">
        <v>122</v>
      </c>
      <c r="AR24" s="28" t="s">
        <v>122</v>
      </c>
      <c r="AS24" s="28" t="s">
        <v>122</v>
      </c>
      <c r="AT24" s="28" t="s">
        <v>122</v>
      </c>
      <c r="AU24" s="28" t="s">
        <v>122</v>
      </c>
      <c r="AV24" s="29" t="s">
        <v>224</v>
      </c>
      <c r="AW24" s="27" t="s">
        <v>122</v>
      </c>
      <c r="AX24" s="28" t="s">
        <v>122</v>
      </c>
      <c r="AY24" s="28" t="s">
        <v>122</v>
      </c>
      <c r="AZ24" s="28" t="s">
        <v>122</v>
      </c>
      <c r="BA24" s="28" t="s">
        <v>122</v>
      </c>
      <c r="BB24" s="28" t="s">
        <v>122</v>
      </c>
      <c r="BC24" s="28" t="s">
        <v>122</v>
      </c>
      <c r="BD24" s="30" t="s">
        <v>122</v>
      </c>
      <c r="BE24" s="138" t="s">
        <v>385</v>
      </c>
      <c r="BG24" s="55"/>
    </row>
    <row r="25" spans="1:59" ht="58">
      <c r="A25" s="282"/>
      <c r="B25" s="59" t="s">
        <v>386</v>
      </c>
      <c r="C25" s="62" t="s">
        <v>387</v>
      </c>
      <c r="D25" s="24" t="s">
        <v>104</v>
      </c>
      <c r="E25" s="24" t="s">
        <v>104</v>
      </c>
      <c r="F25" s="44" t="s">
        <v>388</v>
      </c>
      <c r="G25" s="43" t="s">
        <v>389</v>
      </c>
      <c r="H25" s="43" t="s">
        <v>390</v>
      </c>
      <c r="I25" s="43" t="s">
        <v>391</v>
      </c>
      <c r="J25" s="6" t="s">
        <v>109</v>
      </c>
      <c r="K25" s="43" t="s">
        <v>355</v>
      </c>
      <c r="L25" s="25" t="s">
        <v>109</v>
      </c>
      <c r="M25" s="100" t="s">
        <v>392</v>
      </c>
      <c r="N25" s="26" t="s">
        <v>393</v>
      </c>
      <c r="O25" s="43" t="s">
        <v>109</v>
      </c>
      <c r="P25" s="6" t="s">
        <v>394</v>
      </c>
      <c r="Q25" s="44" t="s">
        <v>109</v>
      </c>
      <c r="R25" s="72" t="s">
        <v>395</v>
      </c>
      <c r="S25" s="44" t="s">
        <v>396</v>
      </c>
      <c r="T25" s="75" t="s">
        <v>109</v>
      </c>
      <c r="U25" s="150" t="s">
        <v>397</v>
      </c>
      <c r="V25" s="34" t="s">
        <v>398</v>
      </c>
      <c r="W25" s="43" t="s">
        <v>259</v>
      </c>
      <c r="X25" s="27" t="s">
        <v>122</v>
      </c>
      <c r="Y25" s="28" t="s">
        <v>122</v>
      </c>
      <c r="Z25" s="28" t="s">
        <v>122</v>
      </c>
      <c r="AA25" s="28" t="s">
        <v>122</v>
      </c>
      <c r="AB25" s="28" t="s">
        <v>122</v>
      </c>
      <c r="AC25" s="28" t="s">
        <v>122</v>
      </c>
      <c r="AD25" s="24"/>
      <c r="AE25" s="27" t="s">
        <v>122</v>
      </c>
      <c r="AF25" s="28" t="s">
        <v>122</v>
      </c>
      <c r="AG25" s="29" t="s">
        <v>122</v>
      </c>
      <c r="AH25" s="27" t="s">
        <v>122</v>
      </c>
      <c r="AI25" s="28" t="s">
        <v>122</v>
      </c>
      <c r="AJ25" s="28" t="s">
        <v>122</v>
      </c>
      <c r="AK25" s="28" t="s">
        <v>122</v>
      </c>
      <c r="AL25" s="28" t="s">
        <v>122</v>
      </c>
      <c r="AM25" s="29"/>
      <c r="AN25" s="27" t="s">
        <v>122</v>
      </c>
      <c r="AO25" s="28" t="s">
        <v>122</v>
      </c>
      <c r="AP25" s="28" t="s">
        <v>122</v>
      </c>
      <c r="AQ25" s="28" t="s">
        <v>122</v>
      </c>
      <c r="AR25" s="28" t="s">
        <v>122</v>
      </c>
      <c r="AS25" s="28" t="s">
        <v>122</v>
      </c>
      <c r="AT25" s="28" t="s">
        <v>122</v>
      </c>
      <c r="AU25" s="28" t="s">
        <v>122</v>
      </c>
      <c r="AV25" s="29" t="s">
        <v>224</v>
      </c>
      <c r="AW25" s="27" t="s">
        <v>122</v>
      </c>
      <c r="AX25" s="28" t="s">
        <v>122</v>
      </c>
      <c r="AY25" s="28" t="s">
        <v>122</v>
      </c>
      <c r="AZ25" s="28" t="s">
        <v>122</v>
      </c>
      <c r="BA25" s="28" t="s">
        <v>122</v>
      </c>
      <c r="BB25" s="28" t="s">
        <v>122</v>
      </c>
      <c r="BC25" s="28" t="s">
        <v>122</v>
      </c>
      <c r="BD25" s="30" t="s">
        <v>122</v>
      </c>
      <c r="BE25" s="149" t="s">
        <v>399</v>
      </c>
    </row>
    <row r="26" spans="1:59" ht="46.5" customHeight="1">
      <c r="A26" s="282"/>
      <c r="B26" s="59" t="s">
        <v>400</v>
      </c>
      <c r="C26" s="62" t="s">
        <v>401</v>
      </c>
      <c r="D26" s="24" t="s">
        <v>104</v>
      </c>
      <c r="E26" s="24" t="s">
        <v>104</v>
      </c>
      <c r="F26" s="44" t="s">
        <v>402</v>
      </c>
      <c r="G26" s="43" t="s">
        <v>403</v>
      </c>
      <c r="H26" s="43" t="s">
        <v>404</v>
      </c>
      <c r="I26" s="43" t="s">
        <v>405</v>
      </c>
      <c r="J26" s="6" t="s">
        <v>109</v>
      </c>
      <c r="K26" s="43" t="s">
        <v>406</v>
      </c>
      <c r="L26" s="25" t="s">
        <v>109</v>
      </c>
      <c r="M26" s="100" t="s">
        <v>407</v>
      </c>
      <c r="N26" s="26" t="s">
        <v>408</v>
      </c>
      <c r="O26" s="43" t="s">
        <v>109</v>
      </c>
      <c r="P26" s="6" t="s">
        <v>109</v>
      </c>
      <c r="Q26" s="44" t="s">
        <v>409</v>
      </c>
      <c r="R26" s="43" t="s">
        <v>410</v>
      </c>
      <c r="S26" s="44" t="s">
        <v>411</v>
      </c>
      <c r="T26" s="75" t="s">
        <v>412</v>
      </c>
      <c r="U26" s="47" t="s">
        <v>413</v>
      </c>
      <c r="V26" s="153" t="s">
        <v>414</v>
      </c>
      <c r="W26" s="43" t="s">
        <v>415</v>
      </c>
      <c r="X26" s="27" t="s">
        <v>122</v>
      </c>
      <c r="Y26" s="28" t="s">
        <v>122</v>
      </c>
      <c r="Z26" s="28" t="s">
        <v>122</v>
      </c>
      <c r="AA26" s="28" t="s">
        <v>122</v>
      </c>
      <c r="AB26" s="28" t="s">
        <v>122</v>
      </c>
      <c r="AC26" s="28" t="s">
        <v>122</v>
      </c>
      <c r="AD26" s="24"/>
      <c r="AE26" s="27" t="s">
        <v>122</v>
      </c>
      <c r="AF26" s="28"/>
      <c r="AG26" s="29" t="s">
        <v>122</v>
      </c>
      <c r="AH26" s="27" t="s">
        <v>122</v>
      </c>
      <c r="AI26" s="28" t="s">
        <v>122</v>
      </c>
      <c r="AJ26" s="28" t="s">
        <v>122</v>
      </c>
      <c r="AK26" s="28" t="s">
        <v>122</v>
      </c>
      <c r="AL26" s="28" t="s">
        <v>122</v>
      </c>
      <c r="AM26" s="29" t="s">
        <v>224</v>
      </c>
      <c r="AN26" s="27" t="s">
        <v>122</v>
      </c>
      <c r="AO26" s="28" t="s">
        <v>122</v>
      </c>
      <c r="AP26" s="28" t="s">
        <v>122</v>
      </c>
      <c r="AQ26" s="28" t="s">
        <v>122</v>
      </c>
      <c r="AR26" s="28" t="s">
        <v>122</v>
      </c>
      <c r="AS26" s="28" t="s">
        <v>122</v>
      </c>
      <c r="AT26" s="28" t="s">
        <v>122</v>
      </c>
      <c r="AU26" s="28" t="s">
        <v>122</v>
      </c>
      <c r="AV26" s="29" t="s">
        <v>224</v>
      </c>
      <c r="AW26" s="27" t="s">
        <v>122</v>
      </c>
      <c r="AX26" s="28"/>
      <c r="AY26" s="28"/>
      <c r="AZ26" s="28"/>
      <c r="BA26" s="28" t="s">
        <v>122</v>
      </c>
      <c r="BB26" s="28" t="s">
        <v>122</v>
      </c>
      <c r="BC26" s="28" t="s">
        <v>122</v>
      </c>
      <c r="BD26" s="30"/>
      <c r="BE26" s="140" t="s">
        <v>416</v>
      </c>
    </row>
    <row r="27" spans="1:59" ht="62.25" customHeight="1">
      <c r="A27" s="282"/>
      <c r="B27" s="60" t="s">
        <v>417</v>
      </c>
      <c r="C27" s="62" t="s">
        <v>418</v>
      </c>
      <c r="D27" s="24" t="s">
        <v>104</v>
      </c>
      <c r="E27" s="24" t="s">
        <v>104</v>
      </c>
      <c r="F27" s="70" t="s">
        <v>419</v>
      </c>
      <c r="G27" s="43" t="s">
        <v>420</v>
      </c>
      <c r="H27" s="43" t="s">
        <v>421</v>
      </c>
      <c r="I27" s="43" t="s">
        <v>422</v>
      </c>
      <c r="J27" s="6" t="s">
        <v>109</v>
      </c>
      <c r="K27" s="43" t="s">
        <v>423</v>
      </c>
      <c r="L27" s="25" t="s">
        <v>424</v>
      </c>
      <c r="M27" s="100" t="s">
        <v>425</v>
      </c>
      <c r="N27" s="26" t="s">
        <v>426</v>
      </c>
      <c r="O27" s="34" t="s">
        <v>427</v>
      </c>
      <c r="P27" s="50" t="s">
        <v>428</v>
      </c>
      <c r="Q27" s="44" t="s">
        <v>429</v>
      </c>
      <c r="R27" s="43" t="s">
        <v>430</v>
      </c>
      <c r="S27" s="44" t="s">
        <v>431</v>
      </c>
      <c r="T27" s="75" t="s">
        <v>432</v>
      </c>
      <c r="U27" s="47" t="s">
        <v>433</v>
      </c>
      <c r="V27" s="34" t="s">
        <v>414</v>
      </c>
      <c r="W27" s="43" t="s">
        <v>415</v>
      </c>
      <c r="X27" s="27" t="s">
        <v>122</v>
      </c>
      <c r="Y27" s="28" t="s">
        <v>122</v>
      </c>
      <c r="Z27" s="28" t="s">
        <v>122</v>
      </c>
      <c r="AA27" s="28" t="s">
        <v>122</v>
      </c>
      <c r="AB27" s="28" t="s">
        <v>122</v>
      </c>
      <c r="AC27" s="28" t="s">
        <v>122</v>
      </c>
      <c r="AD27" s="24"/>
      <c r="AE27" s="27" t="s">
        <v>122</v>
      </c>
      <c r="AF27" s="28"/>
      <c r="AG27" s="29" t="s">
        <v>122</v>
      </c>
      <c r="AH27" s="27" t="s">
        <v>122</v>
      </c>
      <c r="AI27" s="28" t="s">
        <v>122</v>
      </c>
      <c r="AJ27" s="28" t="s">
        <v>122</v>
      </c>
      <c r="AK27" s="28" t="s">
        <v>122</v>
      </c>
      <c r="AL27" s="28" t="s">
        <v>122</v>
      </c>
      <c r="AM27" s="29" t="s">
        <v>224</v>
      </c>
      <c r="AN27" s="27" t="s">
        <v>122</v>
      </c>
      <c r="AO27" s="28" t="s">
        <v>122</v>
      </c>
      <c r="AP27" s="28" t="s">
        <v>122</v>
      </c>
      <c r="AQ27" s="28" t="s">
        <v>122</v>
      </c>
      <c r="AR27" s="28" t="s">
        <v>122</v>
      </c>
      <c r="AS27" s="28" t="s">
        <v>122</v>
      </c>
      <c r="AT27" s="28" t="s">
        <v>122</v>
      </c>
      <c r="AU27" s="28" t="s">
        <v>122</v>
      </c>
      <c r="AV27" s="29" t="s">
        <v>224</v>
      </c>
      <c r="AW27" s="27" t="s">
        <v>122</v>
      </c>
      <c r="AX27" s="28"/>
      <c r="AY27" s="28"/>
      <c r="AZ27" s="28"/>
      <c r="BA27" s="28" t="s">
        <v>122</v>
      </c>
      <c r="BB27" s="28" t="s">
        <v>122</v>
      </c>
      <c r="BC27" s="28" t="s">
        <v>122</v>
      </c>
      <c r="BD27" s="30"/>
      <c r="BE27" s="149" t="s">
        <v>434</v>
      </c>
    </row>
    <row r="28" spans="1:59" ht="60.75" customHeight="1">
      <c r="A28" s="282"/>
      <c r="B28" s="64" t="s">
        <v>435</v>
      </c>
      <c r="C28" s="62" t="s">
        <v>436</v>
      </c>
      <c r="D28" s="24" t="s">
        <v>104</v>
      </c>
      <c r="E28" s="24" t="s">
        <v>104</v>
      </c>
      <c r="F28" s="44" t="s">
        <v>437</v>
      </c>
      <c r="G28" s="43" t="s">
        <v>438</v>
      </c>
      <c r="H28" s="43" t="s">
        <v>439</v>
      </c>
      <c r="I28" s="43" t="s">
        <v>440</v>
      </c>
      <c r="J28" s="6" t="s">
        <v>109</v>
      </c>
      <c r="K28" s="43" t="s">
        <v>441</v>
      </c>
      <c r="L28" s="25" t="s">
        <v>442</v>
      </c>
      <c r="M28" s="100" t="s">
        <v>443</v>
      </c>
      <c r="N28" s="26" t="s">
        <v>444</v>
      </c>
      <c r="O28" s="33" t="s">
        <v>445</v>
      </c>
      <c r="P28" s="48" t="s">
        <v>446</v>
      </c>
      <c r="Q28" s="44" t="s">
        <v>447</v>
      </c>
      <c r="R28" s="43" t="s">
        <v>448</v>
      </c>
      <c r="S28" s="44" t="s">
        <v>449</v>
      </c>
      <c r="T28" s="75" t="s">
        <v>412</v>
      </c>
      <c r="U28" s="47" t="s">
        <v>450</v>
      </c>
      <c r="V28" s="34" t="s">
        <v>414</v>
      </c>
      <c r="W28" s="43" t="s">
        <v>415</v>
      </c>
      <c r="X28" s="27" t="s">
        <v>122</v>
      </c>
      <c r="Y28" s="28" t="s">
        <v>122</v>
      </c>
      <c r="Z28" s="28" t="s">
        <v>122</v>
      </c>
      <c r="AA28" s="28" t="s">
        <v>122</v>
      </c>
      <c r="AB28" s="28" t="s">
        <v>122</v>
      </c>
      <c r="AC28" s="28" t="s">
        <v>122</v>
      </c>
      <c r="AD28" s="24"/>
      <c r="AE28" s="27" t="s">
        <v>122</v>
      </c>
      <c r="AF28" s="28"/>
      <c r="AG28" s="29" t="s">
        <v>122</v>
      </c>
      <c r="AH28" s="27" t="s">
        <v>122</v>
      </c>
      <c r="AI28" s="28" t="s">
        <v>122</v>
      </c>
      <c r="AJ28" s="28" t="s">
        <v>122</v>
      </c>
      <c r="AK28" s="28" t="s">
        <v>122</v>
      </c>
      <c r="AL28" s="28" t="s">
        <v>122</v>
      </c>
      <c r="AM28" s="29" t="s">
        <v>224</v>
      </c>
      <c r="AN28" s="27" t="s">
        <v>122</v>
      </c>
      <c r="AO28" s="28" t="s">
        <v>122</v>
      </c>
      <c r="AP28" s="28" t="s">
        <v>122</v>
      </c>
      <c r="AQ28" s="28" t="s">
        <v>122</v>
      </c>
      <c r="AR28" s="28" t="s">
        <v>122</v>
      </c>
      <c r="AS28" s="28" t="s">
        <v>122</v>
      </c>
      <c r="AT28" s="28" t="s">
        <v>122</v>
      </c>
      <c r="AU28" s="28" t="s">
        <v>122</v>
      </c>
      <c r="AV28" s="29" t="s">
        <v>224</v>
      </c>
      <c r="AW28" s="27" t="s">
        <v>122</v>
      </c>
      <c r="AX28" s="28"/>
      <c r="AY28" s="28"/>
      <c r="AZ28" s="28"/>
      <c r="BA28" s="28" t="s">
        <v>122</v>
      </c>
      <c r="BB28" s="28" t="s">
        <v>122</v>
      </c>
      <c r="BC28" s="28" t="s">
        <v>122</v>
      </c>
      <c r="BD28" s="30"/>
      <c r="BE28" s="149" t="s">
        <v>451</v>
      </c>
    </row>
    <row r="29" spans="1:59" ht="43.5">
      <c r="A29" s="282"/>
      <c r="B29" s="65" t="s">
        <v>452</v>
      </c>
      <c r="C29" s="63" t="s">
        <v>453</v>
      </c>
      <c r="D29" s="24" t="s">
        <v>104</v>
      </c>
      <c r="E29" s="24" t="s">
        <v>104</v>
      </c>
      <c r="F29" s="6" t="s">
        <v>454</v>
      </c>
      <c r="G29" s="6" t="s">
        <v>455</v>
      </c>
      <c r="H29" s="6" t="s">
        <v>456</v>
      </c>
      <c r="I29" s="6" t="s">
        <v>457</v>
      </c>
      <c r="J29" s="6" t="s">
        <v>109</v>
      </c>
      <c r="K29" s="43" t="s">
        <v>458</v>
      </c>
      <c r="L29" s="25" t="s">
        <v>109</v>
      </c>
      <c r="M29" s="100" t="s">
        <v>459</v>
      </c>
      <c r="N29" s="26" t="s">
        <v>460</v>
      </c>
      <c r="O29" s="24" t="s">
        <v>109</v>
      </c>
      <c r="P29" s="6" t="s">
        <v>461</v>
      </c>
      <c r="Q29" s="6" t="s">
        <v>109</v>
      </c>
      <c r="R29" s="6" t="s">
        <v>109</v>
      </c>
      <c r="S29" s="6" t="s">
        <v>462</v>
      </c>
      <c r="T29" s="26" t="s">
        <v>463</v>
      </c>
      <c r="U29" s="139" t="s">
        <v>242</v>
      </c>
      <c r="V29" s="6"/>
      <c r="W29" s="43" t="s">
        <v>121</v>
      </c>
      <c r="X29" s="27" t="s">
        <v>122</v>
      </c>
      <c r="Y29" s="28" t="s">
        <v>122</v>
      </c>
      <c r="Z29" s="28" t="s">
        <v>122</v>
      </c>
      <c r="AA29" s="28" t="s">
        <v>122</v>
      </c>
      <c r="AB29" s="28" t="s">
        <v>122</v>
      </c>
      <c r="AC29" s="28" t="s">
        <v>122</v>
      </c>
      <c r="AD29" s="24"/>
      <c r="AE29" s="27" t="s">
        <v>122</v>
      </c>
      <c r="AF29" s="28"/>
      <c r="AG29" s="29" t="s">
        <v>122</v>
      </c>
      <c r="AH29" s="27" t="s">
        <v>122</v>
      </c>
      <c r="AI29" s="28" t="s">
        <v>122</v>
      </c>
      <c r="AJ29" s="28" t="s">
        <v>122</v>
      </c>
      <c r="AK29" s="28" t="s">
        <v>122</v>
      </c>
      <c r="AL29" s="28" t="s">
        <v>122</v>
      </c>
      <c r="AM29" s="29"/>
      <c r="AN29" s="27" t="s">
        <v>122</v>
      </c>
      <c r="AO29" s="28" t="s">
        <v>122</v>
      </c>
      <c r="AP29" s="28" t="s">
        <v>122</v>
      </c>
      <c r="AQ29" s="28" t="s">
        <v>122</v>
      </c>
      <c r="AR29" s="28" t="s">
        <v>122</v>
      </c>
      <c r="AS29" s="28" t="s">
        <v>122</v>
      </c>
      <c r="AT29" s="28" t="s">
        <v>122</v>
      </c>
      <c r="AU29" s="28" t="s">
        <v>122</v>
      </c>
      <c r="AV29" s="29" t="s">
        <v>224</v>
      </c>
      <c r="AW29" s="27" t="s">
        <v>122</v>
      </c>
      <c r="AX29" s="28"/>
      <c r="AY29" s="28"/>
      <c r="AZ29" s="28"/>
      <c r="BA29" s="28" t="s">
        <v>122</v>
      </c>
      <c r="BB29" s="28" t="s">
        <v>122</v>
      </c>
      <c r="BC29" s="28" t="s">
        <v>122</v>
      </c>
      <c r="BD29" s="30"/>
      <c r="BE29" s="140" t="s">
        <v>464</v>
      </c>
    </row>
    <row r="30" spans="1:59" ht="30" customHeight="1">
      <c r="A30" s="282"/>
      <c r="B30" s="65" t="s">
        <v>465</v>
      </c>
      <c r="C30" s="62" t="s">
        <v>466</v>
      </c>
      <c r="D30" s="24" t="s">
        <v>104</v>
      </c>
      <c r="E30" s="24" t="s">
        <v>104</v>
      </c>
      <c r="F30" s="6" t="s">
        <v>467</v>
      </c>
      <c r="G30" s="6" t="s">
        <v>468</v>
      </c>
      <c r="H30" s="6" t="s">
        <v>469</v>
      </c>
      <c r="I30" s="6" t="s">
        <v>470</v>
      </c>
      <c r="J30" s="6" t="s">
        <v>109</v>
      </c>
      <c r="K30" s="43" t="s">
        <v>471</v>
      </c>
      <c r="L30" s="25" t="s">
        <v>109</v>
      </c>
      <c r="M30" s="100" t="s">
        <v>109</v>
      </c>
      <c r="N30" s="26" t="s">
        <v>472</v>
      </c>
      <c r="O30" s="24" t="s">
        <v>109</v>
      </c>
      <c r="P30" s="6" t="s">
        <v>473</v>
      </c>
      <c r="Q30" s="6" t="s">
        <v>109</v>
      </c>
      <c r="R30" s="6" t="s">
        <v>109</v>
      </c>
      <c r="S30" s="6" t="s">
        <v>474</v>
      </c>
      <c r="T30" s="26" t="s">
        <v>475</v>
      </c>
      <c r="U30" s="139" t="s">
        <v>242</v>
      </c>
      <c r="V30" s="6"/>
      <c r="W30" s="43" t="s">
        <v>327</v>
      </c>
      <c r="X30" s="27" t="s">
        <v>122</v>
      </c>
      <c r="Y30" s="28" t="s">
        <v>122</v>
      </c>
      <c r="Z30" s="28" t="s">
        <v>122</v>
      </c>
      <c r="AA30" s="28" t="s">
        <v>122</v>
      </c>
      <c r="AB30" s="28" t="s">
        <v>122</v>
      </c>
      <c r="AC30" s="28" t="s">
        <v>122</v>
      </c>
      <c r="AD30" s="24"/>
      <c r="AE30" s="27" t="s">
        <v>122</v>
      </c>
      <c r="AF30" s="28"/>
      <c r="AG30" s="29" t="s">
        <v>122</v>
      </c>
      <c r="AH30" s="27" t="s">
        <v>122</v>
      </c>
      <c r="AI30" s="28" t="s">
        <v>122</v>
      </c>
      <c r="AJ30" s="28" t="s">
        <v>122</v>
      </c>
      <c r="AK30" s="28" t="s">
        <v>122</v>
      </c>
      <c r="AL30" s="28" t="s">
        <v>122</v>
      </c>
      <c r="AM30" s="29"/>
      <c r="AN30" s="27" t="s">
        <v>122</v>
      </c>
      <c r="AO30" s="28" t="s">
        <v>122</v>
      </c>
      <c r="AP30" s="28" t="s">
        <v>122</v>
      </c>
      <c r="AQ30" s="28" t="s">
        <v>122</v>
      </c>
      <c r="AR30" s="28" t="s">
        <v>122</v>
      </c>
      <c r="AS30" s="28" t="s">
        <v>122</v>
      </c>
      <c r="AT30" s="28" t="s">
        <v>122</v>
      </c>
      <c r="AU30" s="28" t="s">
        <v>122</v>
      </c>
      <c r="AV30" s="29" t="s">
        <v>224</v>
      </c>
      <c r="AW30" s="27" t="s">
        <v>122</v>
      </c>
      <c r="AX30" s="28"/>
      <c r="AY30" s="28"/>
      <c r="AZ30" s="28"/>
      <c r="BA30" s="28" t="s">
        <v>122</v>
      </c>
      <c r="BB30" s="28" t="s">
        <v>122</v>
      </c>
      <c r="BC30" s="28" t="s">
        <v>122</v>
      </c>
      <c r="BD30" s="30"/>
      <c r="BE30" s="143" t="s">
        <v>476</v>
      </c>
    </row>
    <row r="31" spans="1:59" ht="29">
      <c r="A31" s="279" t="s">
        <v>477</v>
      </c>
      <c r="B31" s="66" t="s">
        <v>478</v>
      </c>
      <c r="C31" s="106" t="s">
        <v>479</v>
      </c>
      <c r="D31" s="24" t="s">
        <v>104</v>
      </c>
      <c r="E31" s="24" t="s">
        <v>104</v>
      </c>
      <c r="F31" s="100" t="s">
        <v>480</v>
      </c>
      <c r="G31" s="100" t="s">
        <v>481</v>
      </c>
      <c r="H31" s="100" t="s">
        <v>482</v>
      </c>
      <c r="I31" s="100" t="s">
        <v>483</v>
      </c>
      <c r="J31" s="6" t="s">
        <v>109</v>
      </c>
      <c r="K31" s="100" t="s">
        <v>484</v>
      </c>
      <c r="L31" s="25" t="s">
        <v>485</v>
      </c>
      <c r="M31" s="100" t="s">
        <v>486</v>
      </c>
      <c r="N31" s="101" t="s">
        <v>487</v>
      </c>
      <c r="O31" s="102" t="s">
        <v>488</v>
      </c>
      <c r="P31" s="6" t="s">
        <v>489</v>
      </c>
      <c r="Q31" s="6"/>
      <c r="R31" s="100"/>
      <c r="S31" s="6"/>
      <c r="T31" s="107" t="s">
        <v>490</v>
      </c>
      <c r="U31" s="139" t="s">
        <v>491</v>
      </c>
      <c r="V31" s="6"/>
      <c r="W31" s="24" t="s">
        <v>121</v>
      </c>
      <c r="X31" s="27"/>
      <c r="Y31" s="28"/>
      <c r="Z31" s="28"/>
      <c r="AA31" s="28"/>
      <c r="AB31" s="28"/>
      <c r="AC31" s="28"/>
      <c r="AD31" s="24"/>
      <c r="AE31" s="27"/>
      <c r="AF31" s="28"/>
      <c r="AG31" s="29"/>
      <c r="AH31" s="27"/>
      <c r="AI31" s="28"/>
      <c r="AJ31" s="28"/>
      <c r="AK31" s="28"/>
      <c r="AL31" s="28"/>
      <c r="AM31" s="29"/>
      <c r="AN31" s="27"/>
      <c r="AO31" s="28"/>
      <c r="AP31" s="28"/>
      <c r="AQ31" s="28"/>
      <c r="AR31" s="28" t="s">
        <v>122</v>
      </c>
      <c r="AS31" s="28" t="s">
        <v>122</v>
      </c>
      <c r="AT31" s="28"/>
      <c r="AU31" s="28"/>
      <c r="AV31" s="29"/>
      <c r="AW31" s="27"/>
      <c r="AX31" s="28"/>
      <c r="AY31" s="28" t="s">
        <v>122</v>
      </c>
      <c r="AZ31" s="28"/>
      <c r="BA31" s="28"/>
      <c r="BB31" s="28"/>
      <c r="BC31" s="28"/>
      <c r="BD31" s="30"/>
      <c r="BE31" s="147" t="s">
        <v>492</v>
      </c>
    </row>
    <row r="32" spans="1:59" ht="29">
      <c r="A32" s="280"/>
      <c r="B32" s="67" t="s">
        <v>493</v>
      </c>
      <c r="C32" s="108" t="s">
        <v>494</v>
      </c>
      <c r="D32" s="24" t="s">
        <v>104</v>
      </c>
      <c r="E32" s="24" t="s">
        <v>104</v>
      </c>
      <c r="F32" s="100" t="s">
        <v>495</v>
      </c>
      <c r="G32" s="100" t="s">
        <v>496</v>
      </c>
      <c r="H32" s="100" t="s">
        <v>497</v>
      </c>
      <c r="I32" s="100" t="s">
        <v>498</v>
      </c>
      <c r="J32" s="6" t="s">
        <v>109</v>
      </c>
      <c r="K32" s="100" t="s">
        <v>499</v>
      </c>
      <c r="L32" s="25" t="s">
        <v>485</v>
      </c>
      <c r="M32" s="100" t="s">
        <v>500</v>
      </c>
      <c r="N32" s="101" t="s">
        <v>501</v>
      </c>
      <c r="O32" s="102" t="s">
        <v>502</v>
      </c>
      <c r="P32" s="6" t="s">
        <v>503</v>
      </c>
      <c r="Q32" s="6"/>
      <c r="R32" s="100" t="s">
        <v>504</v>
      </c>
      <c r="S32" s="6"/>
      <c r="T32" s="105"/>
      <c r="U32" s="144"/>
      <c r="V32" s="6"/>
      <c r="W32" s="24" t="s">
        <v>121</v>
      </c>
      <c r="X32" s="27"/>
      <c r="Y32" s="28"/>
      <c r="Z32" s="28"/>
      <c r="AA32" s="28"/>
      <c r="AB32" s="28"/>
      <c r="AC32" s="28"/>
      <c r="AD32" s="24"/>
      <c r="AE32" s="27"/>
      <c r="AF32" s="28" t="s">
        <v>122</v>
      </c>
      <c r="AG32" s="29"/>
      <c r="AH32" s="27"/>
      <c r="AI32" s="28"/>
      <c r="AJ32" s="28"/>
      <c r="AK32" s="28" t="s">
        <v>122</v>
      </c>
      <c r="AL32" s="28"/>
      <c r="AM32" s="29"/>
      <c r="AN32" s="27"/>
      <c r="AO32" s="28"/>
      <c r="AP32" s="28"/>
      <c r="AQ32" s="28"/>
      <c r="AR32" s="28"/>
      <c r="AS32" s="28"/>
      <c r="AT32" s="28"/>
      <c r="AU32" s="28"/>
      <c r="AV32" s="29" t="s">
        <v>122</v>
      </c>
      <c r="AW32" s="27"/>
      <c r="AX32" s="28"/>
      <c r="AY32" s="28" t="s">
        <v>122</v>
      </c>
      <c r="AZ32" s="28"/>
      <c r="BA32" s="28"/>
      <c r="BB32" s="28"/>
      <c r="BC32" s="28"/>
      <c r="BD32" s="30"/>
      <c r="BE32" s="147" t="s">
        <v>505</v>
      </c>
      <c r="BF32" s="41"/>
    </row>
    <row r="33" spans="1:61" ht="43.5">
      <c r="A33" s="281" t="s">
        <v>506</v>
      </c>
      <c r="B33" s="59" t="s">
        <v>507</v>
      </c>
      <c r="C33" s="104" t="s">
        <v>508</v>
      </c>
      <c r="D33" s="24" t="s">
        <v>104</v>
      </c>
      <c r="E33" s="6" t="s">
        <v>509</v>
      </c>
      <c r="F33" s="100" t="s">
        <v>510</v>
      </c>
      <c r="G33" s="100" t="s">
        <v>511</v>
      </c>
      <c r="H33" s="100" t="s">
        <v>512</v>
      </c>
      <c r="I33" s="2" t="s">
        <v>513</v>
      </c>
      <c r="J33" s="100" t="s">
        <v>514</v>
      </c>
      <c r="K33" s="100" t="s">
        <v>515</v>
      </c>
      <c r="L33" s="25" t="s">
        <v>516</v>
      </c>
      <c r="M33" s="109" t="s">
        <v>517</v>
      </c>
      <c r="N33" s="101" t="s">
        <v>109</v>
      </c>
      <c r="O33" s="102" t="s">
        <v>518</v>
      </c>
      <c r="P33" s="6" t="s">
        <v>519</v>
      </c>
      <c r="Q33" s="6" t="s">
        <v>520</v>
      </c>
      <c r="R33" s="2" t="s">
        <v>521</v>
      </c>
      <c r="S33" s="6" t="s">
        <v>522</v>
      </c>
      <c r="T33" s="101" t="s">
        <v>523</v>
      </c>
      <c r="U33" s="145" t="s">
        <v>524</v>
      </c>
      <c r="V33" s="6" t="s">
        <v>525</v>
      </c>
      <c r="W33" s="24" t="s">
        <v>121</v>
      </c>
      <c r="X33" s="27" t="s">
        <v>122</v>
      </c>
      <c r="Y33" s="28" t="s">
        <v>122</v>
      </c>
      <c r="Z33" s="28"/>
      <c r="AA33" s="28" t="s">
        <v>122</v>
      </c>
      <c r="AB33" s="28" t="s">
        <v>122</v>
      </c>
      <c r="AC33" s="28"/>
      <c r="AD33" s="24" t="s">
        <v>122</v>
      </c>
      <c r="AE33" s="27"/>
      <c r="AF33" s="28"/>
      <c r="AG33" s="29"/>
      <c r="AH33" s="27"/>
      <c r="AI33" s="28"/>
      <c r="AJ33" s="28"/>
      <c r="AK33" s="28"/>
      <c r="AL33" s="28"/>
      <c r="AM33" s="29" t="s">
        <v>122</v>
      </c>
      <c r="AN33" s="27" t="s">
        <v>122</v>
      </c>
      <c r="AO33" s="28" t="s">
        <v>122</v>
      </c>
      <c r="AP33" s="28" t="s">
        <v>122</v>
      </c>
      <c r="AQ33" s="28" t="s">
        <v>122</v>
      </c>
      <c r="AR33" s="28" t="s">
        <v>122</v>
      </c>
      <c r="AS33" s="28"/>
      <c r="AT33" s="28" t="s">
        <v>122</v>
      </c>
      <c r="AU33" s="28"/>
      <c r="AV33" s="29"/>
      <c r="AW33" s="27"/>
      <c r="AX33" s="28"/>
      <c r="AY33" s="28"/>
      <c r="AZ33" s="28"/>
      <c r="BA33" s="28" t="s">
        <v>122</v>
      </c>
      <c r="BB33" s="28"/>
      <c r="BC33" s="28"/>
      <c r="BD33" s="30"/>
      <c r="BE33" s="147" t="s">
        <v>526</v>
      </c>
      <c r="BF33" s="41"/>
      <c r="BG33" s="41"/>
    </row>
    <row r="34" spans="1:61" ht="43.5">
      <c r="A34" s="281"/>
      <c r="B34" s="59" t="s">
        <v>527</v>
      </c>
      <c r="C34" s="104" t="s">
        <v>508</v>
      </c>
      <c r="D34" s="24" t="s">
        <v>104</v>
      </c>
      <c r="E34" s="6" t="s">
        <v>528</v>
      </c>
      <c r="F34" s="100" t="s">
        <v>529</v>
      </c>
      <c r="G34" s="2" t="s">
        <v>530</v>
      </c>
      <c r="H34" s="110" t="s">
        <v>531</v>
      </c>
      <c r="I34" s="111" t="s">
        <v>109</v>
      </c>
      <c r="J34" s="100" t="s">
        <v>532</v>
      </c>
      <c r="K34" s="112" t="s">
        <v>533</v>
      </c>
      <c r="L34" s="25" t="s">
        <v>534</v>
      </c>
      <c r="M34" s="109" t="s">
        <v>535</v>
      </c>
      <c r="N34" s="101" t="s">
        <v>109</v>
      </c>
      <c r="O34" s="102" t="s">
        <v>536</v>
      </c>
      <c r="P34" s="6" t="s">
        <v>109</v>
      </c>
      <c r="Q34" s="6"/>
      <c r="R34" s="2"/>
      <c r="S34" s="6"/>
      <c r="T34" s="101" t="s">
        <v>537</v>
      </c>
      <c r="U34" s="145" t="s">
        <v>524</v>
      </c>
      <c r="V34" s="6"/>
      <c r="W34" s="24" t="s">
        <v>121</v>
      </c>
      <c r="X34" s="27"/>
      <c r="Y34" s="28"/>
      <c r="Z34" s="28"/>
      <c r="AA34" s="28"/>
      <c r="AB34" s="28" t="s">
        <v>122</v>
      </c>
      <c r="AC34" s="28"/>
      <c r="AD34" s="40"/>
      <c r="AE34" s="27"/>
      <c r="AF34" s="28"/>
      <c r="AG34" s="29"/>
      <c r="AH34" s="27"/>
      <c r="AI34" s="28"/>
      <c r="AJ34" s="28"/>
      <c r="AK34" s="28"/>
      <c r="AL34" s="28"/>
      <c r="AM34" s="29" t="s">
        <v>122</v>
      </c>
      <c r="AN34" s="27"/>
      <c r="AO34" s="28"/>
      <c r="AP34" s="28"/>
      <c r="AQ34" s="28"/>
      <c r="AR34" s="28"/>
      <c r="AS34" s="28"/>
      <c r="AT34" s="28"/>
      <c r="AU34" s="28"/>
      <c r="AV34" s="29"/>
      <c r="AW34" s="27"/>
      <c r="AX34" s="28"/>
      <c r="AY34" s="28"/>
      <c r="AZ34" s="28"/>
      <c r="BA34" s="28" t="s">
        <v>122</v>
      </c>
      <c r="BB34" s="28"/>
      <c r="BC34" s="28"/>
      <c r="BD34" s="30"/>
      <c r="BE34" s="147" t="s">
        <v>538</v>
      </c>
      <c r="BF34" s="3"/>
    </row>
    <row r="35" spans="1:61" ht="43.5">
      <c r="A35" s="281"/>
      <c r="B35" s="59" t="s">
        <v>539</v>
      </c>
      <c r="C35" s="104" t="s">
        <v>508</v>
      </c>
      <c r="D35" s="24" t="s">
        <v>104</v>
      </c>
      <c r="E35" s="6" t="s">
        <v>540</v>
      </c>
      <c r="F35" s="100" t="s">
        <v>529</v>
      </c>
      <c r="G35" s="2" t="s">
        <v>530</v>
      </c>
      <c r="H35" s="100" t="s">
        <v>541</v>
      </c>
      <c r="I35" s="111" t="s">
        <v>109</v>
      </c>
      <c r="J35" s="113" t="s">
        <v>542</v>
      </c>
      <c r="K35" s="113" t="s">
        <v>533</v>
      </c>
      <c r="L35" s="25" t="s">
        <v>543</v>
      </c>
      <c r="M35" s="100" t="s">
        <v>535</v>
      </c>
      <c r="N35" s="101" t="s">
        <v>109</v>
      </c>
      <c r="O35" s="102" t="s">
        <v>544</v>
      </c>
      <c r="P35" s="6" t="s">
        <v>109</v>
      </c>
      <c r="Q35" s="6"/>
      <c r="R35" s="2"/>
      <c r="S35" s="6"/>
      <c r="T35" s="101" t="s">
        <v>545</v>
      </c>
      <c r="U35" s="145" t="s">
        <v>524</v>
      </c>
      <c r="V35" s="6"/>
      <c r="W35" s="24" t="s">
        <v>121</v>
      </c>
      <c r="X35" s="27"/>
      <c r="Y35" s="28"/>
      <c r="Z35" s="28"/>
      <c r="AA35" s="28"/>
      <c r="AB35" s="28" t="s">
        <v>122</v>
      </c>
      <c r="AC35" s="28"/>
      <c r="AD35" s="40"/>
      <c r="AE35" s="27"/>
      <c r="AF35" s="28"/>
      <c r="AG35" s="29"/>
      <c r="AH35" s="27"/>
      <c r="AI35" s="28"/>
      <c r="AJ35" s="28"/>
      <c r="AK35" s="28"/>
      <c r="AL35" s="28"/>
      <c r="AM35" s="29" t="s">
        <v>122</v>
      </c>
      <c r="AN35" s="27"/>
      <c r="AO35" s="28"/>
      <c r="AP35" s="28"/>
      <c r="AQ35" s="28"/>
      <c r="AR35" s="28"/>
      <c r="AS35" s="28"/>
      <c r="AT35" s="28"/>
      <c r="AU35" s="28"/>
      <c r="AV35" s="29"/>
      <c r="AW35" s="27"/>
      <c r="AX35" s="28"/>
      <c r="AY35" s="28"/>
      <c r="AZ35" s="28"/>
      <c r="BA35" s="28" t="s">
        <v>122</v>
      </c>
      <c r="BB35" s="28"/>
      <c r="BC35" s="28"/>
      <c r="BD35" s="30"/>
      <c r="BE35" s="147" t="s">
        <v>538</v>
      </c>
    </row>
    <row r="36" spans="1:61" ht="43.5">
      <c r="A36" s="281"/>
      <c r="B36" s="59" t="s">
        <v>546</v>
      </c>
      <c r="C36" s="104" t="s">
        <v>508</v>
      </c>
      <c r="D36" s="24" t="s">
        <v>104</v>
      </c>
      <c r="E36" s="6" t="s">
        <v>547</v>
      </c>
      <c r="F36" s="100" t="s">
        <v>529</v>
      </c>
      <c r="G36" s="2" t="s">
        <v>530</v>
      </c>
      <c r="H36" s="110" t="s">
        <v>531</v>
      </c>
      <c r="I36" s="2" t="s">
        <v>109</v>
      </c>
      <c r="J36" s="100" t="s">
        <v>548</v>
      </c>
      <c r="K36" s="100" t="s">
        <v>533</v>
      </c>
      <c r="L36" s="25" t="s">
        <v>543</v>
      </c>
      <c r="M36" s="112" t="s">
        <v>535</v>
      </c>
      <c r="N36" s="101" t="s">
        <v>109</v>
      </c>
      <c r="O36" s="102" t="s">
        <v>536</v>
      </c>
      <c r="P36" s="6" t="s">
        <v>109</v>
      </c>
      <c r="Q36" s="6"/>
      <c r="R36" s="2"/>
      <c r="S36" s="6"/>
      <c r="T36" s="101" t="s">
        <v>545</v>
      </c>
      <c r="U36" s="145" t="s">
        <v>524</v>
      </c>
      <c r="V36" s="6"/>
      <c r="W36" s="24" t="s">
        <v>121</v>
      </c>
      <c r="X36" s="27"/>
      <c r="Y36" s="28"/>
      <c r="Z36" s="28"/>
      <c r="AA36" s="28"/>
      <c r="AB36" s="28" t="s">
        <v>122</v>
      </c>
      <c r="AC36" s="28"/>
      <c r="AD36" s="40"/>
      <c r="AE36" s="27"/>
      <c r="AF36" s="28"/>
      <c r="AG36" s="29"/>
      <c r="AH36" s="27"/>
      <c r="AI36" s="28"/>
      <c r="AJ36" s="28"/>
      <c r="AK36" s="28"/>
      <c r="AL36" s="28"/>
      <c r="AM36" s="29" t="s">
        <v>122</v>
      </c>
      <c r="AN36" s="27"/>
      <c r="AO36" s="28"/>
      <c r="AP36" s="28"/>
      <c r="AQ36" s="28"/>
      <c r="AR36" s="28"/>
      <c r="AS36" s="28"/>
      <c r="AT36" s="28"/>
      <c r="AU36" s="28"/>
      <c r="AV36" s="29"/>
      <c r="AW36" s="27"/>
      <c r="AX36" s="28"/>
      <c r="AY36" s="28"/>
      <c r="AZ36" s="28"/>
      <c r="BA36" s="28" t="s">
        <v>122</v>
      </c>
      <c r="BB36" s="28"/>
      <c r="BC36" s="28"/>
      <c r="BD36" s="30"/>
      <c r="BE36" s="147" t="s">
        <v>538</v>
      </c>
    </row>
    <row r="37" spans="1:61" ht="43.5">
      <c r="A37" s="281"/>
      <c r="B37" s="59" t="s">
        <v>549</v>
      </c>
      <c r="C37" s="104" t="s">
        <v>508</v>
      </c>
      <c r="D37" s="24" t="s">
        <v>104</v>
      </c>
      <c r="E37" s="6" t="s">
        <v>550</v>
      </c>
      <c r="F37" s="100" t="s">
        <v>529</v>
      </c>
      <c r="G37" s="2" t="s">
        <v>530</v>
      </c>
      <c r="H37" s="110" t="s">
        <v>531</v>
      </c>
      <c r="I37" s="2" t="s">
        <v>109</v>
      </c>
      <c r="J37" s="100" t="s">
        <v>551</v>
      </c>
      <c r="K37" s="100" t="s">
        <v>533</v>
      </c>
      <c r="L37" s="25" t="s">
        <v>543</v>
      </c>
      <c r="M37" s="112" t="s">
        <v>535</v>
      </c>
      <c r="N37" s="101" t="s">
        <v>109</v>
      </c>
      <c r="O37" s="102" t="s">
        <v>552</v>
      </c>
      <c r="P37" s="6" t="s">
        <v>109</v>
      </c>
      <c r="Q37" s="6"/>
      <c r="R37" s="2"/>
      <c r="S37" s="6"/>
      <c r="T37" s="101" t="s">
        <v>545</v>
      </c>
      <c r="U37" s="145" t="s">
        <v>524</v>
      </c>
      <c r="V37" s="6"/>
      <c r="W37" s="24" t="s">
        <v>121</v>
      </c>
      <c r="X37" s="27"/>
      <c r="Y37" s="28"/>
      <c r="Z37" s="28"/>
      <c r="AA37" s="28"/>
      <c r="AB37" s="28" t="s">
        <v>122</v>
      </c>
      <c r="AC37" s="28"/>
      <c r="AD37" s="40"/>
      <c r="AE37" s="27"/>
      <c r="AF37" s="28"/>
      <c r="AG37" s="29"/>
      <c r="AH37" s="27"/>
      <c r="AI37" s="28"/>
      <c r="AJ37" s="28"/>
      <c r="AK37" s="28"/>
      <c r="AL37" s="28"/>
      <c r="AM37" s="29" t="s">
        <v>122</v>
      </c>
      <c r="AN37" s="27"/>
      <c r="AO37" s="28"/>
      <c r="AP37" s="28"/>
      <c r="AQ37" s="28"/>
      <c r="AR37" s="28"/>
      <c r="AS37" s="28"/>
      <c r="AT37" s="28"/>
      <c r="AU37" s="28"/>
      <c r="AV37" s="29"/>
      <c r="AW37" s="27"/>
      <c r="AX37" s="28"/>
      <c r="AY37" s="28"/>
      <c r="AZ37" s="28"/>
      <c r="BA37" s="28" t="s">
        <v>122</v>
      </c>
      <c r="BB37" s="28"/>
      <c r="BC37" s="28"/>
      <c r="BD37" s="30"/>
      <c r="BE37" s="147" t="s">
        <v>538</v>
      </c>
    </row>
    <row r="38" spans="1:61" ht="43.5">
      <c r="A38" s="267" t="s">
        <v>553</v>
      </c>
      <c r="B38" s="68" t="s">
        <v>554</v>
      </c>
      <c r="C38" s="104" t="s">
        <v>555</v>
      </c>
      <c r="D38" s="14" t="s">
        <v>556</v>
      </c>
      <c r="E38" s="5" t="s">
        <v>557</v>
      </c>
      <c r="F38" s="6" t="s">
        <v>558</v>
      </c>
      <c r="G38" s="6" t="s">
        <v>559</v>
      </c>
      <c r="H38" s="5" t="s">
        <v>560</v>
      </c>
      <c r="I38" s="6" t="s">
        <v>561</v>
      </c>
      <c r="J38" s="6"/>
      <c r="K38" s="6" t="s">
        <v>562</v>
      </c>
      <c r="L38" s="10"/>
      <c r="M38" s="25" t="s">
        <v>563</v>
      </c>
      <c r="N38" s="26" t="s">
        <v>564</v>
      </c>
      <c r="O38" s="24" t="s">
        <v>565</v>
      </c>
      <c r="P38" s="6" t="s">
        <v>566</v>
      </c>
      <c r="Q38" s="5"/>
      <c r="R38" s="5" t="s">
        <v>567</v>
      </c>
      <c r="S38" s="5" t="s">
        <v>568</v>
      </c>
      <c r="T38" s="15"/>
      <c r="U38" s="151"/>
      <c r="V38" s="5"/>
      <c r="W38" s="14" t="s">
        <v>259</v>
      </c>
      <c r="X38" s="27" t="s">
        <v>122</v>
      </c>
      <c r="Y38" s="28" t="s">
        <v>122</v>
      </c>
      <c r="Z38" s="28" t="s">
        <v>122</v>
      </c>
      <c r="AA38" s="28" t="s">
        <v>122</v>
      </c>
      <c r="AB38" s="28" t="s">
        <v>122</v>
      </c>
      <c r="AC38" s="28" t="s">
        <v>122</v>
      </c>
      <c r="AD38" s="40"/>
      <c r="AE38" s="27"/>
      <c r="AF38" s="28"/>
      <c r="AG38" s="29"/>
      <c r="AH38" s="27"/>
      <c r="AI38" s="28"/>
      <c r="AJ38" s="28"/>
      <c r="AK38" s="28"/>
      <c r="AL38" s="28"/>
      <c r="AM38" s="29" t="s">
        <v>122</v>
      </c>
      <c r="AN38" s="27" t="s">
        <v>122</v>
      </c>
      <c r="AO38" s="28" t="s">
        <v>223</v>
      </c>
      <c r="AP38" s="28" t="s">
        <v>223</v>
      </c>
      <c r="AQ38" s="28" t="s">
        <v>223</v>
      </c>
      <c r="AR38" s="28" t="s">
        <v>122</v>
      </c>
      <c r="AS38" s="28" t="s">
        <v>223</v>
      </c>
      <c r="AT38" s="28" t="s">
        <v>223</v>
      </c>
      <c r="AU38" s="28" t="s">
        <v>223</v>
      </c>
      <c r="AV38" s="29" t="s">
        <v>223</v>
      </c>
      <c r="AW38" s="27" t="s">
        <v>224</v>
      </c>
      <c r="AX38" s="28" t="s">
        <v>224</v>
      </c>
      <c r="AY38" s="28" t="s">
        <v>223</v>
      </c>
      <c r="AZ38" s="28" t="s">
        <v>224</v>
      </c>
      <c r="BA38" s="28" t="s">
        <v>224</v>
      </c>
      <c r="BB38" s="28"/>
      <c r="BC38" s="28"/>
      <c r="BD38" s="30"/>
      <c r="BE38" s="143"/>
      <c r="BG38" s="52"/>
    </row>
    <row r="39" spans="1:61" ht="58">
      <c r="A39" s="278"/>
      <c r="B39" s="68" t="s">
        <v>569</v>
      </c>
      <c r="C39" s="114" t="s">
        <v>570</v>
      </c>
      <c r="D39" s="14" t="s">
        <v>571</v>
      </c>
      <c r="E39" s="5" t="s">
        <v>572</v>
      </c>
      <c r="F39" s="6" t="s">
        <v>573</v>
      </c>
      <c r="G39" s="5" t="s">
        <v>574</v>
      </c>
      <c r="H39" s="5" t="s">
        <v>575</v>
      </c>
      <c r="I39" s="5" t="s">
        <v>576</v>
      </c>
      <c r="J39" s="6"/>
      <c r="K39" s="6" t="s">
        <v>577</v>
      </c>
      <c r="L39" s="10"/>
      <c r="M39" s="25" t="s">
        <v>578</v>
      </c>
      <c r="N39" s="26"/>
      <c r="O39" s="123"/>
      <c r="P39" s="24" t="s">
        <v>579</v>
      </c>
      <c r="Q39" s="5"/>
      <c r="R39" s="5" t="s">
        <v>580</v>
      </c>
      <c r="S39" s="5" t="s">
        <v>581</v>
      </c>
      <c r="T39" s="15"/>
      <c r="U39" s="151"/>
      <c r="V39" s="5"/>
      <c r="W39" s="14" t="s">
        <v>259</v>
      </c>
      <c r="X39" s="27"/>
      <c r="Y39" s="28"/>
      <c r="Z39" s="28"/>
      <c r="AA39" s="28"/>
      <c r="AB39" s="28"/>
      <c r="AC39" s="28"/>
      <c r="AD39" s="40"/>
      <c r="AE39" s="27"/>
      <c r="AF39" s="28"/>
      <c r="AG39" s="29"/>
      <c r="AH39" s="27"/>
      <c r="AI39" s="28"/>
      <c r="AJ39" s="28"/>
      <c r="AK39" s="28"/>
      <c r="AL39" s="28"/>
      <c r="AM39" s="29" t="s">
        <v>122</v>
      </c>
      <c r="AN39" s="27" t="s">
        <v>223</v>
      </c>
      <c r="AO39" s="28" t="s">
        <v>223</v>
      </c>
      <c r="AP39" s="28" t="s">
        <v>223</v>
      </c>
      <c r="AQ39" s="28" t="s">
        <v>223</v>
      </c>
      <c r="AR39" s="28" t="s">
        <v>122</v>
      </c>
      <c r="AS39" s="28" t="s">
        <v>223</v>
      </c>
      <c r="AT39" s="28" t="s">
        <v>223</v>
      </c>
      <c r="AU39" s="28" t="s">
        <v>223</v>
      </c>
      <c r="AV39" s="29" t="s">
        <v>223</v>
      </c>
      <c r="AW39" s="27" t="s">
        <v>224</v>
      </c>
      <c r="AX39" s="28" t="s">
        <v>224</v>
      </c>
      <c r="AY39" s="28" t="s">
        <v>223</v>
      </c>
      <c r="AZ39" s="28" t="s">
        <v>224</v>
      </c>
      <c r="BA39" s="28" t="s">
        <v>224</v>
      </c>
      <c r="BB39" s="28"/>
      <c r="BC39" s="28"/>
      <c r="BD39" s="30"/>
      <c r="BE39" s="143" t="s">
        <v>582</v>
      </c>
      <c r="BG39" s="51"/>
    </row>
    <row r="40" spans="1:61" ht="58">
      <c r="A40" s="278"/>
      <c r="B40" s="68" t="s">
        <v>583</v>
      </c>
      <c r="C40" s="99">
        <v>7</v>
      </c>
      <c r="D40" s="14" t="s">
        <v>557</v>
      </c>
      <c r="E40" s="5" t="s">
        <v>557</v>
      </c>
      <c r="F40" s="5" t="s">
        <v>584</v>
      </c>
      <c r="G40" s="5" t="s">
        <v>585</v>
      </c>
      <c r="H40" s="5" t="s">
        <v>586</v>
      </c>
      <c r="I40" s="6" t="s">
        <v>587</v>
      </c>
      <c r="J40" s="6"/>
      <c r="K40" s="5" t="s">
        <v>588</v>
      </c>
      <c r="L40" s="10"/>
      <c r="M40" s="10" t="s">
        <v>589</v>
      </c>
      <c r="N40" s="15" t="s">
        <v>590</v>
      </c>
      <c r="O40" s="123"/>
      <c r="P40" s="6" t="s">
        <v>591</v>
      </c>
      <c r="Q40" s="5"/>
      <c r="R40" s="5" t="s">
        <v>592</v>
      </c>
      <c r="S40" s="5" t="s">
        <v>593</v>
      </c>
      <c r="T40" s="15"/>
      <c r="U40" s="151"/>
      <c r="V40" s="5"/>
      <c r="W40" s="14" t="s">
        <v>121</v>
      </c>
      <c r="X40" s="27" t="s">
        <v>122</v>
      </c>
      <c r="Y40" s="28" t="s">
        <v>122</v>
      </c>
      <c r="Z40" s="28" t="s">
        <v>122</v>
      </c>
      <c r="AA40" s="28" t="s">
        <v>122</v>
      </c>
      <c r="AB40" s="28" t="s">
        <v>122</v>
      </c>
      <c r="AC40" s="28" t="s">
        <v>122</v>
      </c>
      <c r="AD40" s="40" t="s">
        <v>122</v>
      </c>
      <c r="AE40" s="27"/>
      <c r="AF40" s="28"/>
      <c r="AG40" s="29"/>
      <c r="AH40" s="27"/>
      <c r="AI40" s="28"/>
      <c r="AJ40" s="28"/>
      <c r="AK40" s="28"/>
      <c r="AL40" s="28"/>
      <c r="AM40" s="29" t="s">
        <v>122</v>
      </c>
      <c r="AN40" s="27" t="s">
        <v>223</v>
      </c>
      <c r="AO40" s="28" t="s">
        <v>223</v>
      </c>
      <c r="AP40" s="28" t="s">
        <v>223</v>
      </c>
      <c r="AQ40" s="28" t="s">
        <v>223</v>
      </c>
      <c r="AR40" s="28" t="s">
        <v>122</v>
      </c>
      <c r="AS40" s="28" t="s">
        <v>223</v>
      </c>
      <c r="AT40" s="28" t="s">
        <v>223</v>
      </c>
      <c r="AU40" s="28" t="s">
        <v>223</v>
      </c>
      <c r="AV40" s="29" t="s">
        <v>223</v>
      </c>
      <c r="AW40" s="27" t="s">
        <v>224</v>
      </c>
      <c r="AX40" s="28" t="s">
        <v>224</v>
      </c>
      <c r="AY40" s="28" t="s">
        <v>223</v>
      </c>
      <c r="AZ40" s="28" t="s">
        <v>224</v>
      </c>
      <c r="BA40" s="28" t="s">
        <v>224</v>
      </c>
      <c r="BB40" s="28"/>
      <c r="BC40" s="28"/>
      <c r="BD40" s="30"/>
      <c r="BE40" s="143" t="s">
        <v>594</v>
      </c>
      <c r="BI40" s="52"/>
    </row>
    <row r="41" spans="1:61" ht="61.5" customHeight="1">
      <c r="A41" s="267" t="s">
        <v>595</v>
      </c>
      <c r="B41" s="68" t="s">
        <v>596</v>
      </c>
      <c r="C41" s="99" t="s">
        <v>597</v>
      </c>
      <c r="D41" s="14" t="s">
        <v>571</v>
      </c>
      <c r="E41" s="5" t="s">
        <v>572</v>
      </c>
      <c r="F41" s="6" t="s">
        <v>598</v>
      </c>
      <c r="G41" s="5" t="s">
        <v>599</v>
      </c>
      <c r="H41" s="5" t="s">
        <v>600</v>
      </c>
      <c r="I41" s="5" t="s">
        <v>601</v>
      </c>
      <c r="J41" s="6"/>
      <c r="K41" s="5" t="s">
        <v>588</v>
      </c>
      <c r="L41" s="10"/>
      <c r="M41" s="10" t="s">
        <v>602</v>
      </c>
      <c r="N41" s="26" t="s">
        <v>603</v>
      </c>
      <c r="O41" s="123"/>
      <c r="P41" s="24" t="s">
        <v>579</v>
      </c>
      <c r="Q41" s="5"/>
      <c r="R41" s="5"/>
      <c r="S41" s="5"/>
      <c r="T41" s="15"/>
      <c r="U41" s="151"/>
      <c r="V41" s="5"/>
      <c r="W41" s="14" t="s">
        <v>259</v>
      </c>
      <c r="X41" s="27"/>
      <c r="Y41" s="28"/>
      <c r="Z41" s="28"/>
      <c r="AA41" s="28"/>
      <c r="AB41" s="28"/>
      <c r="AC41" s="28"/>
      <c r="AD41" s="40"/>
      <c r="AE41" s="27"/>
      <c r="AF41" s="28"/>
      <c r="AG41" s="29"/>
      <c r="AH41" s="27"/>
      <c r="AI41" s="28"/>
      <c r="AJ41" s="28"/>
      <c r="AK41" s="28"/>
      <c r="AL41" s="28"/>
      <c r="AM41" s="29" t="s">
        <v>122</v>
      </c>
      <c r="AN41" s="27" t="s">
        <v>223</v>
      </c>
      <c r="AO41" s="28" t="s">
        <v>223</v>
      </c>
      <c r="AP41" s="28" t="s">
        <v>223</v>
      </c>
      <c r="AQ41" s="28" t="s">
        <v>223</v>
      </c>
      <c r="AR41" s="28" t="s">
        <v>122</v>
      </c>
      <c r="AS41" s="28" t="s">
        <v>223</v>
      </c>
      <c r="AT41" s="28" t="s">
        <v>223</v>
      </c>
      <c r="AU41" s="28" t="s">
        <v>223</v>
      </c>
      <c r="AV41" s="29" t="s">
        <v>223</v>
      </c>
      <c r="AW41" s="27" t="s">
        <v>224</v>
      </c>
      <c r="AX41" s="28" t="s">
        <v>224</v>
      </c>
      <c r="AY41" s="28" t="s">
        <v>223</v>
      </c>
      <c r="AZ41" s="28" t="s">
        <v>224</v>
      </c>
      <c r="BA41" s="28" t="s">
        <v>224</v>
      </c>
      <c r="BB41" s="28"/>
      <c r="BC41" s="28"/>
      <c r="BD41" s="30"/>
      <c r="BE41" s="143" t="s">
        <v>582</v>
      </c>
      <c r="BG41" s="51"/>
    </row>
    <row r="42" spans="1:61" ht="66" customHeight="1">
      <c r="A42" s="278"/>
      <c r="B42" s="68" t="s">
        <v>604</v>
      </c>
      <c r="C42" s="99" t="s">
        <v>570</v>
      </c>
      <c r="D42" s="14" t="s">
        <v>557</v>
      </c>
      <c r="E42" s="5" t="s">
        <v>572</v>
      </c>
      <c r="F42" s="6" t="s">
        <v>605</v>
      </c>
      <c r="G42" s="5" t="s">
        <v>606</v>
      </c>
      <c r="H42" s="5" t="s">
        <v>560</v>
      </c>
      <c r="I42" s="5" t="s">
        <v>607</v>
      </c>
      <c r="J42" s="6"/>
      <c r="K42" s="5" t="s">
        <v>608</v>
      </c>
      <c r="L42" s="10"/>
      <c r="M42" s="10" t="s">
        <v>609</v>
      </c>
      <c r="N42" s="26"/>
      <c r="O42" s="14" t="s">
        <v>610</v>
      </c>
      <c r="P42" s="14" t="s">
        <v>611</v>
      </c>
      <c r="Q42" s="5"/>
      <c r="R42" s="5"/>
      <c r="S42" s="5"/>
      <c r="T42" s="15"/>
      <c r="U42" s="151"/>
      <c r="V42" s="5"/>
      <c r="W42" s="14" t="s">
        <v>121</v>
      </c>
      <c r="X42" s="27"/>
      <c r="Y42" s="28"/>
      <c r="Z42" s="28"/>
      <c r="AA42" s="28"/>
      <c r="AB42" s="28"/>
      <c r="AC42" s="28"/>
      <c r="AD42" s="40"/>
      <c r="AE42" s="27"/>
      <c r="AF42" s="28"/>
      <c r="AG42" s="29"/>
      <c r="AH42" s="27"/>
      <c r="AI42" s="28"/>
      <c r="AJ42" s="28"/>
      <c r="AK42" s="28"/>
      <c r="AL42" s="28"/>
      <c r="AM42" s="29" t="s">
        <v>122</v>
      </c>
      <c r="AN42" s="27" t="s">
        <v>223</v>
      </c>
      <c r="AO42" s="28" t="s">
        <v>223</v>
      </c>
      <c r="AP42" s="28" t="s">
        <v>223</v>
      </c>
      <c r="AQ42" s="28" t="s">
        <v>223</v>
      </c>
      <c r="AR42" s="28" t="s">
        <v>122</v>
      </c>
      <c r="AS42" s="28" t="s">
        <v>223</v>
      </c>
      <c r="AT42" s="28" t="s">
        <v>223</v>
      </c>
      <c r="AU42" s="28" t="s">
        <v>223</v>
      </c>
      <c r="AV42" s="29" t="s">
        <v>223</v>
      </c>
      <c r="AW42" s="27" t="s">
        <v>224</v>
      </c>
      <c r="AX42" s="28" t="s">
        <v>224</v>
      </c>
      <c r="AY42" s="28" t="s">
        <v>223</v>
      </c>
      <c r="AZ42" s="28" t="s">
        <v>224</v>
      </c>
      <c r="BA42" s="28" t="s">
        <v>224</v>
      </c>
      <c r="BB42" s="28"/>
      <c r="BC42" s="28"/>
      <c r="BD42" s="30"/>
      <c r="BE42" s="143" t="s">
        <v>582</v>
      </c>
      <c r="BG42" s="51"/>
    </row>
    <row r="43" spans="1:61" ht="15" customHeight="1">
      <c r="A43" s="267" t="s">
        <v>612</v>
      </c>
      <c r="B43" s="68" t="s">
        <v>554</v>
      </c>
      <c r="C43" s="99" t="s">
        <v>570</v>
      </c>
      <c r="D43" s="14" t="s">
        <v>571</v>
      </c>
      <c r="E43" s="5" t="s">
        <v>613</v>
      </c>
      <c r="F43" s="5" t="s">
        <v>614</v>
      </c>
      <c r="G43" s="5" t="s">
        <v>615</v>
      </c>
      <c r="H43" s="5"/>
      <c r="I43" s="5" t="s">
        <v>616</v>
      </c>
      <c r="J43" s="6"/>
      <c r="K43" s="5" t="s">
        <v>617</v>
      </c>
      <c r="L43" s="10"/>
      <c r="M43" s="10"/>
      <c r="N43" s="26" t="s">
        <v>618</v>
      </c>
      <c r="O43" s="14" t="s">
        <v>619</v>
      </c>
      <c r="P43" s="5" t="s">
        <v>620</v>
      </c>
      <c r="Q43" s="5"/>
      <c r="R43" s="5" t="s">
        <v>567</v>
      </c>
      <c r="S43" s="5" t="s">
        <v>568</v>
      </c>
      <c r="T43" s="15"/>
      <c r="U43" s="152"/>
      <c r="V43" s="5"/>
      <c r="W43" s="14" t="s">
        <v>121</v>
      </c>
      <c r="X43" s="27"/>
      <c r="Y43" s="28"/>
      <c r="Z43" s="28"/>
      <c r="AA43" s="28"/>
      <c r="AB43" s="28"/>
      <c r="AC43" s="28"/>
      <c r="AD43" s="40"/>
      <c r="AE43" s="27"/>
      <c r="AF43" s="28"/>
      <c r="AG43" s="29"/>
      <c r="AH43" s="27"/>
      <c r="AI43" s="28"/>
      <c r="AJ43" s="28"/>
      <c r="AK43" s="28"/>
      <c r="AL43" s="28"/>
      <c r="AM43" s="29"/>
      <c r="AN43" s="27"/>
      <c r="AO43" s="28"/>
      <c r="AP43" s="28"/>
      <c r="AQ43" s="28"/>
      <c r="AR43" s="28"/>
      <c r="AS43" s="28"/>
      <c r="AT43" s="28"/>
      <c r="AU43" s="28"/>
      <c r="AV43" s="29"/>
      <c r="AW43" s="27"/>
      <c r="AX43" s="28"/>
      <c r="AY43" s="28"/>
      <c r="AZ43" s="28"/>
      <c r="BA43" s="28"/>
      <c r="BB43" s="28"/>
      <c r="BC43" s="28"/>
      <c r="BD43" s="30"/>
      <c r="BE43" s="143"/>
      <c r="BG43" s="51"/>
    </row>
    <row r="44" spans="1:61" ht="36.75" customHeight="1">
      <c r="A44" s="278"/>
      <c r="B44" s="68" t="s">
        <v>596</v>
      </c>
      <c r="C44" s="99" t="s">
        <v>621</v>
      </c>
      <c r="D44" s="14" t="s">
        <v>557</v>
      </c>
      <c r="E44" s="5" t="s">
        <v>557</v>
      </c>
      <c r="F44" s="5" t="s">
        <v>622</v>
      </c>
      <c r="G44" s="5" t="s">
        <v>623</v>
      </c>
      <c r="H44" s="5"/>
      <c r="I44" s="5" t="s">
        <v>576</v>
      </c>
      <c r="J44" s="6"/>
      <c r="K44" s="5" t="s">
        <v>624</v>
      </c>
      <c r="L44" s="10"/>
      <c r="M44" s="10"/>
      <c r="N44" s="26" t="s">
        <v>618</v>
      </c>
      <c r="O44" s="14"/>
      <c r="P44" s="5"/>
      <c r="Q44" s="5"/>
      <c r="R44" s="5" t="s">
        <v>625</v>
      </c>
      <c r="S44" s="5" t="s">
        <v>626</v>
      </c>
      <c r="T44" s="15"/>
      <c r="U44" s="152"/>
      <c r="V44" s="5"/>
      <c r="W44" s="14" t="s">
        <v>121</v>
      </c>
      <c r="X44" s="27"/>
      <c r="Y44" s="28"/>
      <c r="Z44" s="28"/>
      <c r="AA44" s="28"/>
      <c r="AB44" s="28"/>
      <c r="AC44" s="28"/>
      <c r="AD44" s="40"/>
      <c r="AE44" s="27"/>
      <c r="AF44" s="28"/>
      <c r="AG44" s="29"/>
      <c r="AH44" s="27"/>
      <c r="AI44" s="28"/>
      <c r="AJ44" s="28"/>
      <c r="AK44" s="28"/>
      <c r="AL44" s="28"/>
      <c r="AM44" s="29"/>
      <c r="AN44" s="27"/>
      <c r="AO44" s="28"/>
      <c r="AP44" s="28"/>
      <c r="AQ44" s="28"/>
      <c r="AR44" s="28"/>
      <c r="AS44" s="28"/>
      <c r="AT44" s="28"/>
      <c r="AU44" s="28"/>
      <c r="AV44" s="29"/>
      <c r="AW44" s="27"/>
      <c r="AX44" s="28"/>
      <c r="AY44" s="28"/>
      <c r="AZ44" s="28"/>
      <c r="BA44" s="28"/>
      <c r="BB44" s="28"/>
      <c r="BC44" s="28"/>
      <c r="BD44" s="30"/>
      <c r="BE44" s="154" t="s">
        <v>627</v>
      </c>
    </row>
    <row r="45" spans="1:61" ht="30" customHeight="1">
      <c r="A45" s="278"/>
      <c r="B45" s="68" t="s">
        <v>604</v>
      </c>
      <c r="C45" s="99" t="s">
        <v>628</v>
      </c>
      <c r="D45" s="14" t="s">
        <v>557</v>
      </c>
      <c r="E45" s="5" t="s">
        <v>557</v>
      </c>
      <c r="F45" s="5" t="s">
        <v>629</v>
      </c>
      <c r="G45" s="5" t="s">
        <v>630</v>
      </c>
      <c r="H45" s="5"/>
      <c r="I45" s="5"/>
      <c r="J45" s="6"/>
      <c r="K45" s="5" t="s">
        <v>631</v>
      </c>
      <c r="L45" s="10"/>
      <c r="M45" s="10"/>
      <c r="N45" s="26"/>
      <c r="O45" s="14" t="s">
        <v>632</v>
      </c>
      <c r="P45" s="5" t="s">
        <v>633</v>
      </c>
      <c r="Q45" s="5"/>
      <c r="R45" s="5"/>
      <c r="S45" s="5"/>
      <c r="T45" s="15"/>
      <c r="U45" s="152"/>
      <c r="V45" s="5"/>
      <c r="W45" s="14" t="s">
        <v>121</v>
      </c>
      <c r="X45" s="27"/>
      <c r="Y45" s="28"/>
      <c r="Z45" s="28"/>
      <c r="AA45" s="28"/>
      <c r="AB45" s="28"/>
      <c r="AC45" s="28"/>
      <c r="AD45" s="40"/>
      <c r="AE45" s="27"/>
      <c r="AF45" s="28"/>
      <c r="AG45" s="29"/>
      <c r="AH45" s="27"/>
      <c r="AI45" s="28"/>
      <c r="AJ45" s="28"/>
      <c r="AK45" s="28"/>
      <c r="AL45" s="28"/>
      <c r="AM45" s="29"/>
      <c r="AN45" s="27"/>
      <c r="AO45" s="28"/>
      <c r="AP45" s="28"/>
      <c r="AQ45" s="28"/>
      <c r="AR45" s="28"/>
      <c r="AS45" s="28"/>
      <c r="AT45" s="28"/>
      <c r="AU45" s="28"/>
      <c r="AV45" s="29"/>
      <c r="AW45" s="27"/>
      <c r="AX45" s="28"/>
      <c r="AY45" s="28"/>
      <c r="AZ45" s="28"/>
      <c r="BA45" s="28"/>
      <c r="BB45" s="28"/>
      <c r="BC45" s="28"/>
      <c r="BD45" s="30"/>
      <c r="BE45" s="154" t="s">
        <v>627</v>
      </c>
    </row>
    <row r="46" spans="1:61" ht="30" customHeight="1">
      <c r="A46" s="278"/>
      <c r="B46" s="68" t="s">
        <v>583</v>
      </c>
      <c r="C46" s="99" t="s">
        <v>621</v>
      </c>
      <c r="D46" s="14" t="s">
        <v>557</v>
      </c>
      <c r="E46" s="5" t="s">
        <v>572</v>
      </c>
      <c r="F46" s="5" t="s">
        <v>634</v>
      </c>
      <c r="G46" s="5" t="s">
        <v>635</v>
      </c>
      <c r="H46" s="5"/>
      <c r="I46" s="5" t="s">
        <v>636</v>
      </c>
      <c r="J46" s="6"/>
      <c r="K46" s="5"/>
      <c r="L46" s="10"/>
      <c r="M46" s="10"/>
      <c r="N46" s="26" t="s">
        <v>637</v>
      </c>
      <c r="O46" s="14"/>
      <c r="P46" s="5"/>
      <c r="Q46" s="5"/>
      <c r="R46" s="5"/>
      <c r="S46" s="5" t="s">
        <v>638</v>
      </c>
      <c r="T46" s="15"/>
      <c r="U46" s="152"/>
      <c r="V46" s="5"/>
      <c r="W46" s="14" t="s">
        <v>121</v>
      </c>
      <c r="X46" s="27"/>
      <c r="Y46" s="28"/>
      <c r="Z46" s="28"/>
      <c r="AA46" s="28"/>
      <c r="AB46" s="28"/>
      <c r="AC46" s="28"/>
      <c r="AD46" s="40"/>
      <c r="AE46" s="27"/>
      <c r="AF46" s="28"/>
      <c r="AG46" s="29"/>
      <c r="AH46" s="27"/>
      <c r="AI46" s="28"/>
      <c r="AJ46" s="28"/>
      <c r="AK46" s="28"/>
      <c r="AL46" s="28"/>
      <c r="AM46" s="29"/>
      <c r="AN46" s="27"/>
      <c r="AO46" s="28"/>
      <c r="AP46" s="28"/>
      <c r="AQ46" s="28"/>
      <c r="AR46" s="28"/>
      <c r="AS46" s="28"/>
      <c r="AT46" s="28"/>
      <c r="AU46" s="28"/>
      <c r="AV46" s="29"/>
      <c r="AW46" s="27"/>
      <c r="AX46" s="28"/>
      <c r="AY46" s="28"/>
      <c r="AZ46" s="28"/>
      <c r="BA46" s="28"/>
      <c r="BB46" s="28"/>
      <c r="BC46" s="28"/>
      <c r="BD46" s="30"/>
      <c r="BE46" s="154" t="s">
        <v>639</v>
      </c>
    </row>
    <row r="47" spans="1:61" ht="109.5" customHeight="1">
      <c r="A47" s="267" t="s">
        <v>640</v>
      </c>
      <c r="B47" s="68" t="s">
        <v>641</v>
      </c>
      <c r="C47" s="99" t="s">
        <v>642</v>
      </c>
      <c r="D47" s="14" t="s">
        <v>643</v>
      </c>
      <c r="E47" s="5" t="s">
        <v>571</v>
      </c>
      <c r="F47" s="6" t="s">
        <v>644</v>
      </c>
      <c r="G47" s="5" t="s">
        <v>645</v>
      </c>
      <c r="H47" s="5"/>
      <c r="I47" s="11" t="s">
        <v>646</v>
      </c>
      <c r="J47" s="6"/>
      <c r="K47" s="11" t="s">
        <v>624</v>
      </c>
      <c r="L47" s="10"/>
      <c r="M47" s="10"/>
      <c r="N47" s="26" t="s">
        <v>647</v>
      </c>
      <c r="O47" s="14" t="s">
        <v>648</v>
      </c>
      <c r="P47" s="6" t="s">
        <v>649</v>
      </c>
      <c r="Q47" s="5"/>
      <c r="R47" s="5" t="s">
        <v>650</v>
      </c>
      <c r="S47" s="5" t="s">
        <v>651</v>
      </c>
      <c r="T47" s="15"/>
      <c r="U47" s="152"/>
      <c r="V47" s="5"/>
      <c r="W47" s="14" t="s">
        <v>121</v>
      </c>
      <c r="X47" s="27"/>
      <c r="Y47" s="28"/>
      <c r="Z47" s="28"/>
      <c r="AA47" s="28"/>
      <c r="AB47" s="28"/>
      <c r="AC47" s="28"/>
      <c r="AD47" s="40"/>
      <c r="AE47" s="27"/>
      <c r="AF47" s="28"/>
      <c r="AG47" s="29"/>
      <c r="AH47" s="27"/>
      <c r="AI47" s="28"/>
      <c r="AJ47" s="28"/>
      <c r="AK47" s="28"/>
      <c r="AL47" s="28"/>
      <c r="AM47" s="29" t="s">
        <v>122</v>
      </c>
      <c r="AN47" s="27"/>
      <c r="AO47" s="28"/>
      <c r="AP47" s="28"/>
      <c r="AQ47" s="28"/>
      <c r="AR47" s="28"/>
      <c r="AS47" s="28"/>
      <c r="AT47" s="28"/>
      <c r="AU47" s="28"/>
      <c r="AV47" s="29"/>
      <c r="AW47" s="27"/>
      <c r="AX47" s="28"/>
      <c r="AY47" s="28"/>
      <c r="AZ47" s="28"/>
      <c r="BA47" s="28"/>
      <c r="BB47" s="28"/>
      <c r="BC47" s="28"/>
      <c r="BD47" s="30"/>
      <c r="BE47" s="143" t="s">
        <v>652</v>
      </c>
      <c r="BG47" s="51"/>
    </row>
    <row r="48" spans="1:61" s="38" customFormat="1" ht="33" customHeight="1">
      <c r="A48" s="276"/>
      <c r="B48" s="155" t="s">
        <v>653</v>
      </c>
      <c r="C48" s="156" t="s">
        <v>654</v>
      </c>
      <c r="D48" s="14" t="s">
        <v>643</v>
      </c>
      <c r="E48" s="158" t="s">
        <v>571</v>
      </c>
      <c r="F48" s="158" t="s">
        <v>655</v>
      </c>
      <c r="G48" s="158" t="s">
        <v>656</v>
      </c>
      <c r="H48" s="158"/>
      <c r="I48" s="158" t="s">
        <v>657</v>
      </c>
      <c r="J48" s="159"/>
      <c r="K48" s="159"/>
      <c r="L48" s="160"/>
      <c r="M48" s="160"/>
      <c r="N48" s="161"/>
      <c r="O48" s="157" t="s">
        <v>658</v>
      </c>
      <c r="P48" s="158" t="s">
        <v>659</v>
      </c>
      <c r="Q48" s="158"/>
      <c r="R48" s="158"/>
      <c r="S48" s="158"/>
      <c r="T48" s="162"/>
      <c r="U48" s="163"/>
      <c r="V48" s="158"/>
      <c r="W48" s="157" t="s">
        <v>121</v>
      </c>
      <c r="X48" s="164"/>
      <c r="Y48" s="165"/>
      <c r="Z48" s="165"/>
      <c r="AA48" s="165"/>
      <c r="AB48" s="165"/>
      <c r="AC48" s="165"/>
      <c r="AD48" s="166"/>
      <c r="AE48" s="164"/>
      <c r="AF48" s="165"/>
      <c r="AG48" s="167"/>
      <c r="AH48" s="164"/>
      <c r="AI48" s="165"/>
      <c r="AJ48" s="165"/>
      <c r="AK48" s="165"/>
      <c r="AL48" s="165"/>
      <c r="AM48" s="167" t="s">
        <v>122</v>
      </c>
      <c r="AN48" s="164" t="s">
        <v>122</v>
      </c>
      <c r="AO48" s="165"/>
      <c r="AP48" s="165"/>
      <c r="AQ48" s="165"/>
      <c r="AR48" s="165" t="s">
        <v>122</v>
      </c>
      <c r="AS48" s="165"/>
      <c r="AT48" s="165"/>
      <c r="AU48" s="165"/>
      <c r="AV48" s="167"/>
      <c r="AW48" s="164"/>
      <c r="AX48" s="165"/>
      <c r="AY48" s="165"/>
      <c r="AZ48" s="165"/>
      <c r="BA48" s="165"/>
      <c r="BB48" s="165"/>
      <c r="BC48" s="165"/>
      <c r="BD48" s="168"/>
      <c r="BE48" s="143" t="s">
        <v>660</v>
      </c>
      <c r="BG48" s="169"/>
    </row>
    <row r="49" spans="1:59" ht="34.5" customHeight="1">
      <c r="A49" s="276"/>
      <c r="B49" s="68" t="s">
        <v>596</v>
      </c>
      <c r="C49" s="99" t="s">
        <v>661</v>
      </c>
      <c r="D49" s="14" t="s">
        <v>643</v>
      </c>
      <c r="E49" s="5" t="s">
        <v>104</v>
      </c>
      <c r="F49" s="5"/>
      <c r="G49" s="5"/>
      <c r="H49" s="5"/>
      <c r="I49" s="5" t="s">
        <v>662</v>
      </c>
      <c r="J49" s="6"/>
      <c r="K49" s="6"/>
      <c r="L49" s="10"/>
      <c r="M49" s="10"/>
      <c r="N49" s="26" t="s">
        <v>663</v>
      </c>
      <c r="O49" s="14"/>
      <c r="P49" s="5" t="s">
        <v>664</v>
      </c>
      <c r="Q49" s="5"/>
      <c r="R49" s="5" t="s">
        <v>665</v>
      </c>
      <c r="S49" s="5" t="s">
        <v>666</v>
      </c>
      <c r="T49" s="15"/>
      <c r="U49" s="152"/>
      <c r="V49" s="5"/>
      <c r="W49" s="14" t="s">
        <v>121</v>
      </c>
      <c r="X49" s="27"/>
      <c r="Y49" s="28"/>
      <c r="Z49" s="28"/>
      <c r="AA49" s="28"/>
      <c r="AB49" s="28"/>
      <c r="AC49" s="28"/>
      <c r="AD49" s="40"/>
      <c r="AE49" s="27"/>
      <c r="AF49" s="28"/>
      <c r="AG49" s="29"/>
      <c r="AH49" s="27"/>
      <c r="AI49" s="28"/>
      <c r="AJ49" s="28"/>
      <c r="AK49" s="28"/>
      <c r="AL49" s="28"/>
      <c r="AM49" s="29"/>
      <c r="AN49" s="27"/>
      <c r="AO49" s="28"/>
      <c r="AP49" s="28"/>
      <c r="AQ49" s="28"/>
      <c r="AR49" s="28"/>
      <c r="AS49" s="28"/>
      <c r="AT49" s="28"/>
      <c r="AU49" s="28"/>
      <c r="AV49" s="29"/>
      <c r="AW49" s="27"/>
      <c r="AX49" s="28"/>
      <c r="AY49" s="28"/>
      <c r="AZ49" s="28"/>
      <c r="BA49" s="28"/>
      <c r="BB49" s="28"/>
      <c r="BC49" s="28"/>
      <c r="BD49" s="30"/>
      <c r="BE49" s="143" t="s">
        <v>667</v>
      </c>
      <c r="BG49" s="51"/>
    </row>
    <row r="50" spans="1:59" ht="30" customHeight="1">
      <c r="A50" s="277"/>
      <c r="B50" s="68" t="s">
        <v>583</v>
      </c>
      <c r="C50" s="99" t="s">
        <v>668</v>
      </c>
      <c r="D50" s="14" t="s">
        <v>643</v>
      </c>
      <c r="E50" s="5" t="s">
        <v>571</v>
      </c>
      <c r="F50" s="6" t="s">
        <v>669</v>
      </c>
      <c r="G50" s="5" t="s">
        <v>670</v>
      </c>
      <c r="H50" s="5"/>
      <c r="I50" s="5" t="s">
        <v>671</v>
      </c>
      <c r="J50" s="6"/>
      <c r="K50" s="5" t="s">
        <v>672</v>
      </c>
      <c r="L50" s="10"/>
      <c r="M50" s="10"/>
      <c r="N50" s="26" t="s">
        <v>637</v>
      </c>
      <c r="O50" s="14"/>
      <c r="P50" s="5"/>
      <c r="Q50" s="5"/>
      <c r="R50" s="5"/>
      <c r="S50" s="5"/>
      <c r="T50" s="15"/>
      <c r="U50" s="152"/>
      <c r="V50" s="5"/>
      <c r="W50" s="14" t="s">
        <v>121</v>
      </c>
      <c r="X50" s="27"/>
      <c r="Y50" s="28"/>
      <c r="Z50" s="28"/>
      <c r="AA50" s="28"/>
      <c r="AB50" s="28"/>
      <c r="AC50" s="28"/>
      <c r="AD50" s="40"/>
      <c r="AE50" s="27"/>
      <c r="AF50" s="28"/>
      <c r="AG50" s="29"/>
      <c r="AH50" s="27"/>
      <c r="AI50" s="28"/>
      <c r="AJ50" s="28"/>
      <c r="AK50" s="28"/>
      <c r="AL50" s="28"/>
      <c r="AM50" s="29" t="s">
        <v>122</v>
      </c>
      <c r="AN50" s="27"/>
      <c r="AO50" s="28"/>
      <c r="AP50" s="28"/>
      <c r="AQ50" s="28"/>
      <c r="AR50" s="28"/>
      <c r="AS50" s="28"/>
      <c r="AT50" s="28"/>
      <c r="AU50" s="28"/>
      <c r="AV50" s="29"/>
      <c r="AW50" s="27"/>
      <c r="AX50" s="28"/>
      <c r="AY50" s="28"/>
      <c r="AZ50" s="28"/>
      <c r="BA50" s="28"/>
      <c r="BB50" s="28"/>
      <c r="BC50" s="28"/>
      <c r="BD50" s="30"/>
      <c r="BE50" s="143" t="s">
        <v>673</v>
      </c>
      <c r="BG50" s="51"/>
    </row>
    <row r="51" spans="1:59" ht="29">
      <c r="A51" s="267" t="s">
        <v>674</v>
      </c>
      <c r="B51" s="170" t="s">
        <v>675</v>
      </c>
      <c r="C51" s="5" t="s">
        <v>676</v>
      </c>
      <c r="D51" s="5" t="s">
        <v>104</v>
      </c>
      <c r="E51" s="5" t="s">
        <v>571</v>
      </c>
      <c r="F51" s="5" t="s">
        <v>677</v>
      </c>
      <c r="G51" s="5" t="s">
        <v>678</v>
      </c>
      <c r="H51" s="5" t="s">
        <v>679</v>
      </c>
      <c r="I51" s="5" t="s">
        <v>680</v>
      </c>
      <c r="J51" s="6"/>
      <c r="K51" s="5"/>
      <c r="L51" s="10"/>
      <c r="M51" s="10"/>
      <c r="N51" s="26" t="s">
        <v>681</v>
      </c>
      <c r="O51" s="123"/>
      <c r="P51" s="24"/>
      <c r="Q51" s="5"/>
      <c r="R51" s="24" t="s">
        <v>682</v>
      </c>
      <c r="S51" s="5"/>
      <c r="T51" s="15"/>
      <c r="U51" s="151"/>
      <c r="V51" s="5"/>
      <c r="W51" s="14" t="s">
        <v>121</v>
      </c>
      <c r="X51" s="27" t="s">
        <v>122</v>
      </c>
      <c r="Y51" s="28" t="s">
        <v>122</v>
      </c>
      <c r="Z51" s="28" t="s">
        <v>122</v>
      </c>
      <c r="AA51" s="28" t="s">
        <v>122</v>
      </c>
      <c r="AB51" s="28" t="s">
        <v>122</v>
      </c>
      <c r="AC51" s="28" t="s">
        <v>122</v>
      </c>
      <c r="AD51" s="40"/>
      <c r="AE51" s="27"/>
      <c r="AF51" s="28"/>
      <c r="AG51" s="29"/>
      <c r="AH51" s="27"/>
      <c r="AI51" s="28"/>
      <c r="AJ51" s="28"/>
      <c r="AK51" s="28"/>
      <c r="AL51" s="28"/>
      <c r="AM51" s="29" t="s">
        <v>122</v>
      </c>
      <c r="AN51" s="27" t="s">
        <v>122</v>
      </c>
      <c r="AO51" s="28" t="s">
        <v>223</v>
      </c>
      <c r="AP51" s="28" t="s">
        <v>223</v>
      </c>
      <c r="AQ51" s="28" t="s">
        <v>223</v>
      </c>
      <c r="AR51" s="28" t="s">
        <v>122</v>
      </c>
      <c r="AS51" s="28" t="s">
        <v>223</v>
      </c>
      <c r="AT51" s="28" t="s">
        <v>223</v>
      </c>
      <c r="AU51" s="28" t="s">
        <v>223</v>
      </c>
      <c r="AV51" s="29" t="s">
        <v>223</v>
      </c>
      <c r="AW51" s="27" t="s">
        <v>224</v>
      </c>
      <c r="AX51" s="28" t="s">
        <v>224</v>
      </c>
      <c r="AY51" s="28" t="s">
        <v>223</v>
      </c>
      <c r="AZ51" s="28" t="s">
        <v>224</v>
      </c>
      <c r="BA51" s="28" t="s">
        <v>224</v>
      </c>
      <c r="BB51" s="28"/>
      <c r="BC51" s="28"/>
      <c r="BD51" s="30"/>
      <c r="BE51" s="143"/>
      <c r="BG51" s="51"/>
    </row>
    <row r="52" spans="1:59" ht="43.5">
      <c r="A52" s="267"/>
      <c r="B52" s="171" t="s">
        <v>683</v>
      </c>
      <c r="C52" s="5"/>
      <c r="D52" s="5" t="s">
        <v>104</v>
      </c>
      <c r="E52" s="5" t="s">
        <v>571</v>
      </c>
      <c r="F52" s="6" t="s">
        <v>684</v>
      </c>
      <c r="G52" s="5" t="s">
        <v>223</v>
      </c>
      <c r="H52" s="5" t="s">
        <v>223</v>
      </c>
      <c r="I52" s="53" t="s">
        <v>685</v>
      </c>
      <c r="J52" s="6" t="s">
        <v>686</v>
      </c>
      <c r="K52" s="5"/>
      <c r="L52" s="10"/>
      <c r="M52" s="10"/>
      <c r="N52" s="26" t="s">
        <v>663</v>
      </c>
      <c r="O52" s="123" t="s">
        <v>687</v>
      </c>
      <c r="P52" s="123" t="s">
        <v>688</v>
      </c>
      <c r="Q52" s="5"/>
      <c r="R52" s="24"/>
      <c r="S52" s="5"/>
      <c r="T52" s="15"/>
      <c r="U52" s="151"/>
      <c r="V52" s="5"/>
      <c r="W52" s="14" t="s">
        <v>121</v>
      </c>
      <c r="X52" s="27"/>
      <c r="Y52" s="28"/>
      <c r="Z52" s="28"/>
      <c r="AA52" s="28"/>
      <c r="AB52" s="28"/>
      <c r="AC52" s="28"/>
      <c r="AD52" s="40"/>
      <c r="AE52" s="27"/>
      <c r="AF52" s="28"/>
      <c r="AG52" s="29"/>
      <c r="AH52" s="27"/>
      <c r="AI52" s="28"/>
      <c r="AJ52" s="28"/>
      <c r="AK52" s="28"/>
      <c r="AL52" s="28"/>
      <c r="AM52" s="29" t="s">
        <v>122</v>
      </c>
      <c r="AN52" s="27" t="s">
        <v>223</v>
      </c>
      <c r="AO52" s="28" t="s">
        <v>223</v>
      </c>
      <c r="AP52" s="28" t="s">
        <v>223</v>
      </c>
      <c r="AQ52" s="28" t="s">
        <v>223</v>
      </c>
      <c r="AR52" s="28" t="s">
        <v>122</v>
      </c>
      <c r="AS52" s="28" t="s">
        <v>223</v>
      </c>
      <c r="AT52" s="28" t="s">
        <v>223</v>
      </c>
      <c r="AU52" s="28" t="s">
        <v>223</v>
      </c>
      <c r="AV52" s="29" t="s">
        <v>223</v>
      </c>
      <c r="AW52" s="27" t="s">
        <v>224</v>
      </c>
      <c r="AX52" s="28" t="s">
        <v>224</v>
      </c>
      <c r="AY52" s="28" t="s">
        <v>223</v>
      </c>
      <c r="AZ52" s="28" t="s">
        <v>224</v>
      </c>
      <c r="BA52" s="28" t="s">
        <v>224</v>
      </c>
      <c r="BB52" s="28"/>
      <c r="BC52" s="28"/>
      <c r="BD52" s="30"/>
      <c r="BE52" s="143"/>
      <c r="BG52" s="51"/>
    </row>
    <row r="53" spans="1:59" ht="43.5">
      <c r="A53" s="268"/>
      <c r="B53" s="171" t="s">
        <v>689</v>
      </c>
      <c r="C53" s="5" t="s">
        <v>690</v>
      </c>
      <c r="D53" s="5" t="s">
        <v>104</v>
      </c>
      <c r="E53" s="5" t="s">
        <v>557</v>
      </c>
      <c r="F53" s="6" t="s">
        <v>691</v>
      </c>
      <c r="G53" s="5" t="s">
        <v>692</v>
      </c>
      <c r="H53" s="5" t="s">
        <v>223</v>
      </c>
      <c r="I53" s="5" t="s">
        <v>693</v>
      </c>
      <c r="J53" s="6"/>
      <c r="K53" s="5"/>
      <c r="L53" s="10"/>
      <c r="M53" s="10" t="s">
        <v>694</v>
      </c>
      <c r="N53" s="26"/>
      <c r="O53" s="123"/>
      <c r="P53" s="14"/>
      <c r="Q53" s="5"/>
      <c r="R53" s="5"/>
      <c r="S53" s="5" t="s">
        <v>695</v>
      </c>
      <c r="T53" s="15"/>
      <c r="U53" s="151"/>
      <c r="V53" s="5"/>
      <c r="W53" s="14" t="s">
        <v>121</v>
      </c>
      <c r="X53" s="27" t="s">
        <v>122</v>
      </c>
      <c r="Y53" s="28" t="s">
        <v>122</v>
      </c>
      <c r="Z53" s="28" t="s">
        <v>122</v>
      </c>
      <c r="AA53" s="28" t="s">
        <v>122</v>
      </c>
      <c r="AB53" s="28" t="s">
        <v>122</v>
      </c>
      <c r="AC53" s="28" t="s">
        <v>122</v>
      </c>
      <c r="AD53" s="40" t="s">
        <v>122</v>
      </c>
      <c r="AE53" s="27"/>
      <c r="AF53" s="28"/>
      <c r="AG53" s="29"/>
      <c r="AH53" s="27"/>
      <c r="AI53" s="28"/>
      <c r="AJ53" s="28"/>
      <c r="AK53" s="28"/>
      <c r="AL53" s="28"/>
      <c r="AM53" s="29" t="s">
        <v>122</v>
      </c>
      <c r="AN53" s="27" t="s">
        <v>223</v>
      </c>
      <c r="AO53" s="28" t="s">
        <v>223</v>
      </c>
      <c r="AP53" s="28" t="s">
        <v>223</v>
      </c>
      <c r="AQ53" s="28" t="s">
        <v>223</v>
      </c>
      <c r="AR53" s="28" t="s">
        <v>122</v>
      </c>
      <c r="AS53" s="28"/>
      <c r="AT53" s="28"/>
      <c r="AU53" s="28"/>
      <c r="AV53" s="29"/>
      <c r="AW53" s="27"/>
      <c r="AX53" s="28"/>
      <c r="AY53" s="28"/>
      <c r="AZ53" s="28"/>
      <c r="BA53" s="28"/>
      <c r="BB53" s="28"/>
      <c r="BC53" s="28"/>
      <c r="BD53" s="30"/>
      <c r="BE53" s="143" t="s">
        <v>696</v>
      </c>
      <c r="BG53" s="51"/>
    </row>
    <row r="54" spans="1:59">
      <c r="BE54" s="121"/>
    </row>
  </sheetData>
  <mergeCells count="41">
    <mergeCell ref="O1:T1"/>
    <mergeCell ref="X2:AD2"/>
    <mergeCell ref="AE2:AG2"/>
    <mergeCell ref="A41:A42"/>
    <mergeCell ref="A31:A32"/>
    <mergeCell ref="A33:A37"/>
    <mergeCell ref="A10:A30"/>
    <mergeCell ref="S2:S3"/>
    <mergeCell ref="R2:R3"/>
    <mergeCell ref="Q2:Q3"/>
    <mergeCell ref="K2:K3"/>
    <mergeCell ref="N2:N3"/>
    <mergeCell ref="O2:O3"/>
    <mergeCell ref="P2:P3"/>
    <mergeCell ref="M2:M3"/>
    <mergeCell ref="A2:A3"/>
    <mergeCell ref="L2:L3"/>
    <mergeCell ref="A38:A40"/>
    <mergeCell ref="A4:A9"/>
    <mergeCell ref="D1:N1"/>
    <mergeCell ref="H2:H3"/>
    <mergeCell ref="I2:I3"/>
    <mergeCell ref="J2:J3"/>
    <mergeCell ref="C2:C3"/>
    <mergeCell ref="B2:B3"/>
    <mergeCell ref="A51:A53"/>
    <mergeCell ref="AH2:AM2"/>
    <mergeCell ref="T2:T3"/>
    <mergeCell ref="BE1:BE3"/>
    <mergeCell ref="W2:W3"/>
    <mergeCell ref="U2:U3"/>
    <mergeCell ref="X1:BD1"/>
    <mergeCell ref="AN2:AV2"/>
    <mergeCell ref="AW2:BD2"/>
    <mergeCell ref="A47:A50"/>
    <mergeCell ref="A43:A46"/>
    <mergeCell ref="V2:V3"/>
    <mergeCell ref="D2:D3"/>
    <mergeCell ref="E2:E3"/>
    <mergeCell ref="F2:F3"/>
    <mergeCell ref="G2:G3"/>
  </mergeCells>
  <phoneticPr fontId="3" type="noConversion"/>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03"/>
  <sheetViews>
    <sheetView workbookViewId="0">
      <selection activeCell="C199" sqref="C199"/>
    </sheetView>
  </sheetViews>
  <sheetFormatPr defaultColWidth="8.81640625" defaultRowHeight="14.5"/>
  <cols>
    <col min="1" max="1" width="15.54296875" customWidth="1"/>
    <col min="2" max="2" width="13.81640625" customWidth="1"/>
    <col min="3" max="3" width="211.54296875" customWidth="1"/>
  </cols>
  <sheetData>
    <row r="1" spans="1:3" ht="15.5">
      <c r="A1" s="136" t="s">
        <v>697</v>
      </c>
    </row>
    <row r="3" spans="1:3">
      <c r="A3" t="s">
        <v>101</v>
      </c>
      <c r="B3" t="s">
        <v>698</v>
      </c>
      <c r="C3" s="52" t="s">
        <v>699</v>
      </c>
    </row>
    <row r="4" spans="1:3">
      <c r="B4" t="s">
        <v>700</v>
      </c>
      <c r="C4" t="s">
        <v>701</v>
      </c>
    </row>
    <row r="5" spans="1:3">
      <c r="B5" t="s">
        <v>702</v>
      </c>
      <c r="C5" s="52" t="s">
        <v>703</v>
      </c>
    </row>
    <row r="6" spans="1:3">
      <c r="B6" t="s">
        <v>704</v>
      </c>
      <c r="C6" s="121" t="s">
        <v>705</v>
      </c>
    </row>
    <row r="7" spans="1:3">
      <c r="B7" t="s">
        <v>706</v>
      </c>
      <c r="C7" s="121" t="s">
        <v>707</v>
      </c>
    </row>
    <row r="8" spans="1:3">
      <c r="B8" t="s">
        <v>708</v>
      </c>
      <c r="C8" s="121" t="s">
        <v>709</v>
      </c>
    </row>
    <row r="9" spans="1:3">
      <c r="B9" t="s">
        <v>710</v>
      </c>
      <c r="C9" t="s">
        <v>711</v>
      </c>
    </row>
    <row r="10" spans="1:3">
      <c r="B10" t="s">
        <v>712</v>
      </c>
      <c r="C10" t="s">
        <v>713</v>
      </c>
    </row>
    <row r="11" spans="1:3">
      <c r="B11" t="s">
        <v>714</v>
      </c>
      <c r="C11" s="52" t="s">
        <v>715</v>
      </c>
    </row>
    <row r="12" spans="1:3">
      <c r="B12" t="s">
        <v>716</v>
      </c>
      <c r="C12" t="s">
        <v>717</v>
      </c>
    </row>
    <row r="13" spans="1:3">
      <c r="B13" t="s">
        <v>718</v>
      </c>
      <c r="C13" t="s">
        <v>719</v>
      </c>
    </row>
    <row r="14" spans="1:3">
      <c r="B14" t="s">
        <v>720</v>
      </c>
      <c r="C14" t="s">
        <v>721</v>
      </c>
    </row>
    <row r="15" spans="1:3">
      <c r="B15" t="s">
        <v>722</v>
      </c>
      <c r="C15" t="s">
        <v>723</v>
      </c>
    </row>
    <row r="16" spans="1:3">
      <c r="B16" t="s">
        <v>724</v>
      </c>
      <c r="C16" t="s">
        <v>725</v>
      </c>
    </row>
    <row r="17" spans="1:3">
      <c r="B17" t="s">
        <v>726</v>
      </c>
      <c r="C17" s="52" t="s">
        <v>727</v>
      </c>
    </row>
    <row r="18" spans="1:3">
      <c r="B18" t="s">
        <v>728</v>
      </c>
      <c r="C18" t="s">
        <v>729</v>
      </c>
    </row>
    <row r="19" spans="1:3">
      <c r="B19" t="s">
        <v>730</v>
      </c>
      <c r="C19" t="s">
        <v>731</v>
      </c>
    </row>
    <row r="20" spans="1:3">
      <c r="B20" t="s">
        <v>732</v>
      </c>
      <c r="C20" t="s">
        <v>733</v>
      </c>
    </row>
    <row r="21" spans="1:3">
      <c r="B21" t="s">
        <v>734</v>
      </c>
      <c r="C21" t="s">
        <v>735</v>
      </c>
    </row>
    <row r="22" spans="1:3">
      <c r="B22" t="s">
        <v>736</v>
      </c>
      <c r="C22" t="s">
        <v>737</v>
      </c>
    </row>
    <row r="23" spans="1:3">
      <c r="B23" t="s">
        <v>738</v>
      </c>
      <c r="C23" t="s">
        <v>739</v>
      </c>
    </row>
    <row r="24" spans="1:3">
      <c r="B24" t="s">
        <v>740</v>
      </c>
      <c r="C24" t="s">
        <v>741</v>
      </c>
    </row>
    <row r="25" spans="1:3">
      <c r="B25" t="s">
        <v>742</v>
      </c>
      <c r="C25" t="s">
        <v>743</v>
      </c>
    </row>
    <row r="26" spans="1:3">
      <c r="B26" t="s">
        <v>744</v>
      </c>
      <c r="C26" t="s">
        <v>745</v>
      </c>
    </row>
    <row r="29" spans="1:3">
      <c r="A29" t="s">
        <v>746</v>
      </c>
      <c r="B29" t="s">
        <v>747</v>
      </c>
      <c r="C29" s="38" t="s">
        <v>748</v>
      </c>
    </row>
    <row r="30" spans="1:3">
      <c r="B30" t="s">
        <v>749</v>
      </c>
      <c r="C30" s="38" t="s">
        <v>750</v>
      </c>
    </row>
    <row r="31" spans="1:3">
      <c r="B31" t="s">
        <v>751</v>
      </c>
      <c r="C31" s="38" t="s">
        <v>752</v>
      </c>
    </row>
    <row r="32" spans="1:3">
      <c r="B32" t="s">
        <v>753</v>
      </c>
      <c r="C32" s="38" t="s">
        <v>754</v>
      </c>
    </row>
    <row r="33" spans="2:3">
      <c r="B33" t="s">
        <v>755</v>
      </c>
      <c r="C33" s="38" t="s">
        <v>756</v>
      </c>
    </row>
    <row r="34" spans="2:3">
      <c r="B34" t="s">
        <v>757</v>
      </c>
      <c r="C34" s="38" t="s">
        <v>758</v>
      </c>
    </row>
    <row r="35" spans="2:3">
      <c r="B35" t="s">
        <v>759</v>
      </c>
      <c r="C35" s="38" t="s">
        <v>760</v>
      </c>
    </row>
    <row r="36" spans="2:3">
      <c r="B36" t="s">
        <v>761</v>
      </c>
      <c r="C36" s="38" t="s">
        <v>762</v>
      </c>
    </row>
    <row r="37" spans="2:3">
      <c r="B37" t="s">
        <v>763</v>
      </c>
      <c r="C37" s="38" t="s">
        <v>764</v>
      </c>
    </row>
    <row r="38" spans="2:3">
      <c r="B38" t="s">
        <v>765</v>
      </c>
      <c r="C38" s="38" t="s">
        <v>766</v>
      </c>
    </row>
    <row r="39" spans="2:3">
      <c r="B39" t="s">
        <v>767</v>
      </c>
      <c r="C39" s="38" t="s">
        <v>768</v>
      </c>
    </row>
    <row r="40" spans="2:3">
      <c r="B40" t="s">
        <v>769</v>
      </c>
      <c r="C40" s="38" t="s">
        <v>770</v>
      </c>
    </row>
    <row r="41" spans="2:3">
      <c r="B41" t="s">
        <v>771</v>
      </c>
      <c r="C41" t="s">
        <v>772</v>
      </c>
    </row>
    <row r="42" spans="2:3">
      <c r="B42" t="s">
        <v>773</v>
      </c>
      <c r="C42" t="s">
        <v>774</v>
      </c>
    </row>
    <row r="43" spans="2:3">
      <c r="B43" t="s">
        <v>775</v>
      </c>
      <c r="C43" t="s">
        <v>776</v>
      </c>
    </row>
    <row r="44" spans="2:3">
      <c r="B44" t="s">
        <v>777</v>
      </c>
      <c r="C44" t="s">
        <v>778</v>
      </c>
    </row>
    <row r="45" spans="2:3">
      <c r="B45" t="s">
        <v>779</v>
      </c>
      <c r="C45" t="s">
        <v>780</v>
      </c>
    </row>
    <row r="46" spans="2:3">
      <c r="B46" t="s">
        <v>781</v>
      </c>
      <c r="C46" s="49" t="s">
        <v>782</v>
      </c>
    </row>
    <row r="47" spans="2:3">
      <c r="B47" t="s">
        <v>783</v>
      </c>
      <c r="C47" s="49" t="s">
        <v>784</v>
      </c>
    </row>
    <row r="48" spans="2:3">
      <c r="B48" t="s">
        <v>785</v>
      </c>
      <c r="C48" s="49" t="s">
        <v>786</v>
      </c>
    </row>
    <row r="49" spans="2:3">
      <c r="B49" t="s">
        <v>787</v>
      </c>
      <c r="C49" s="49" t="s">
        <v>788</v>
      </c>
    </row>
    <row r="50" spans="2:3">
      <c r="B50" t="s">
        <v>789</v>
      </c>
      <c r="C50" s="49" t="s">
        <v>790</v>
      </c>
    </row>
    <row r="51" spans="2:3">
      <c r="B51" t="s">
        <v>791</v>
      </c>
      <c r="C51" s="49" t="s">
        <v>792</v>
      </c>
    </row>
    <row r="52" spans="2:3">
      <c r="B52" t="s">
        <v>793</v>
      </c>
      <c r="C52" s="49" t="s">
        <v>794</v>
      </c>
    </row>
    <row r="53" spans="2:3">
      <c r="B53" t="s">
        <v>795</v>
      </c>
      <c r="C53" s="49" t="s">
        <v>796</v>
      </c>
    </row>
    <row r="54" spans="2:3">
      <c r="B54" t="s">
        <v>797</v>
      </c>
      <c r="C54" s="49" t="s">
        <v>798</v>
      </c>
    </row>
    <row r="55" spans="2:3">
      <c r="B55" t="s">
        <v>799</v>
      </c>
      <c r="C55" s="49" t="s">
        <v>800</v>
      </c>
    </row>
    <row r="56" spans="2:3">
      <c r="B56" t="s">
        <v>801</v>
      </c>
      <c r="C56" s="49" t="s">
        <v>802</v>
      </c>
    </row>
    <row r="57" spans="2:3">
      <c r="B57" t="s">
        <v>803</v>
      </c>
      <c r="C57" s="49" t="s">
        <v>804</v>
      </c>
    </row>
    <row r="58" spans="2:3">
      <c r="B58" t="s">
        <v>805</v>
      </c>
      <c r="C58" s="49" t="s">
        <v>806</v>
      </c>
    </row>
    <row r="59" spans="2:3">
      <c r="B59" t="s">
        <v>807</v>
      </c>
      <c r="C59" s="49" t="s">
        <v>808</v>
      </c>
    </row>
    <row r="60" spans="2:3">
      <c r="B60" t="s">
        <v>809</v>
      </c>
      <c r="C60" s="49" t="s">
        <v>810</v>
      </c>
    </row>
    <row r="61" spans="2:3">
      <c r="B61" t="s">
        <v>811</v>
      </c>
      <c r="C61" s="49" t="s">
        <v>812</v>
      </c>
    </row>
    <row r="62" spans="2:3">
      <c r="B62" t="s">
        <v>813</v>
      </c>
      <c r="C62" s="49" t="s">
        <v>814</v>
      </c>
    </row>
    <row r="63" spans="2:3">
      <c r="B63" t="s">
        <v>815</v>
      </c>
      <c r="C63" s="49" t="s">
        <v>816</v>
      </c>
    </row>
    <row r="64" spans="2:3">
      <c r="B64" t="s">
        <v>817</v>
      </c>
      <c r="C64" s="49" t="s">
        <v>818</v>
      </c>
    </row>
    <row r="65" spans="2:3">
      <c r="B65" t="s">
        <v>819</v>
      </c>
      <c r="C65" s="49" t="s">
        <v>820</v>
      </c>
    </row>
    <row r="66" spans="2:3">
      <c r="B66" t="s">
        <v>821</v>
      </c>
      <c r="C66" s="49" t="s">
        <v>822</v>
      </c>
    </row>
    <row r="67" spans="2:3">
      <c r="B67" t="s">
        <v>823</v>
      </c>
      <c r="C67" s="49" t="s">
        <v>824</v>
      </c>
    </row>
    <row r="68" spans="2:3">
      <c r="B68" t="s">
        <v>825</v>
      </c>
      <c r="C68" s="49" t="s">
        <v>826</v>
      </c>
    </row>
    <row r="69" spans="2:3">
      <c r="B69" t="s">
        <v>827</v>
      </c>
      <c r="C69" s="49" t="s">
        <v>828</v>
      </c>
    </row>
    <row r="70" spans="2:3">
      <c r="B70" t="s">
        <v>829</v>
      </c>
      <c r="C70" s="49" t="s">
        <v>830</v>
      </c>
    </row>
    <row r="71" spans="2:3">
      <c r="B71" t="s">
        <v>831</v>
      </c>
      <c r="C71" s="49" t="s">
        <v>832</v>
      </c>
    </row>
    <row r="72" spans="2:3">
      <c r="B72" t="s">
        <v>833</v>
      </c>
      <c r="C72" t="s">
        <v>834</v>
      </c>
    </row>
    <row r="73" spans="2:3">
      <c r="B73" t="s">
        <v>835</v>
      </c>
      <c r="C73" t="s">
        <v>836</v>
      </c>
    </row>
    <row r="74" spans="2:3">
      <c r="B74" t="s">
        <v>837</v>
      </c>
      <c r="C74" t="s">
        <v>838</v>
      </c>
    </row>
    <row r="75" spans="2:3">
      <c r="B75" t="s">
        <v>839</v>
      </c>
      <c r="C75" t="s">
        <v>840</v>
      </c>
    </row>
    <row r="76" spans="2:3">
      <c r="B76" t="s">
        <v>841</v>
      </c>
      <c r="C76" t="s">
        <v>842</v>
      </c>
    </row>
    <row r="77" spans="2:3">
      <c r="B77" t="s">
        <v>843</v>
      </c>
      <c r="C77" t="s">
        <v>844</v>
      </c>
    </row>
    <row r="78" spans="2:3">
      <c r="B78" t="s">
        <v>845</v>
      </c>
      <c r="C78" t="s">
        <v>846</v>
      </c>
    </row>
    <row r="79" spans="2:3">
      <c r="B79" t="s">
        <v>847</v>
      </c>
      <c r="C79" t="s">
        <v>848</v>
      </c>
    </row>
    <row r="80" spans="2:3">
      <c r="B80" t="s">
        <v>849</v>
      </c>
      <c r="C80" t="s">
        <v>850</v>
      </c>
    </row>
    <row r="81" spans="2:3">
      <c r="B81" t="s">
        <v>851</v>
      </c>
      <c r="C81" t="s">
        <v>852</v>
      </c>
    </row>
    <row r="82" spans="2:3">
      <c r="B82" t="s">
        <v>853</v>
      </c>
      <c r="C82" t="s">
        <v>854</v>
      </c>
    </row>
    <row r="83" spans="2:3">
      <c r="B83" t="s">
        <v>855</v>
      </c>
      <c r="C83" t="s">
        <v>856</v>
      </c>
    </row>
    <row r="84" spans="2:3">
      <c r="B84" t="s">
        <v>857</v>
      </c>
      <c r="C84" t="s">
        <v>858</v>
      </c>
    </row>
    <row r="85" spans="2:3">
      <c r="B85" t="s">
        <v>859</v>
      </c>
      <c r="C85" t="s">
        <v>860</v>
      </c>
    </row>
    <row r="86" spans="2:3">
      <c r="B86" t="s">
        <v>861</v>
      </c>
      <c r="C86" t="s">
        <v>862</v>
      </c>
    </row>
    <row r="87" spans="2:3">
      <c r="B87" t="s">
        <v>863</v>
      </c>
      <c r="C87" t="s">
        <v>864</v>
      </c>
    </row>
    <row r="88" spans="2:3">
      <c r="B88" t="s">
        <v>865</v>
      </c>
      <c r="C88" t="s">
        <v>866</v>
      </c>
    </row>
    <row r="89" spans="2:3">
      <c r="B89" t="s">
        <v>867</v>
      </c>
      <c r="C89" t="s">
        <v>868</v>
      </c>
    </row>
    <row r="90" spans="2:3">
      <c r="B90" t="s">
        <v>869</v>
      </c>
      <c r="C90" t="s">
        <v>870</v>
      </c>
    </row>
    <row r="91" spans="2:3">
      <c r="B91" t="s">
        <v>871</v>
      </c>
      <c r="C91" t="s">
        <v>872</v>
      </c>
    </row>
    <row r="92" spans="2:3">
      <c r="B92" t="s">
        <v>873</v>
      </c>
      <c r="C92" t="s">
        <v>874</v>
      </c>
    </row>
    <row r="93" spans="2:3">
      <c r="B93" t="s">
        <v>875</v>
      </c>
      <c r="C93" t="s">
        <v>876</v>
      </c>
    </row>
    <row r="94" spans="2:3">
      <c r="B94" t="s">
        <v>877</v>
      </c>
      <c r="C94" t="s">
        <v>878</v>
      </c>
    </row>
    <row r="95" spans="2:3">
      <c r="B95" t="s">
        <v>879</v>
      </c>
      <c r="C95" t="s">
        <v>880</v>
      </c>
    </row>
    <row r="96" spans="2:3">
      <c r="B96" t="s">
        <v>881</v>
      </c>
      <c r="C96" t="s">
        <v>882</v>
      </c>
    </row>
    <row r="97" spans="1:3">
      <c r="B97" t="s">
        <v>883</v>
      </c>
      <c r="C97" t="s">
        <v>884</v>
      </c>
    </row>
    <row r="98" spans="1:3">
      <c r="B98" t="s">
        <v>885</v>
      </c>
      <c r="C98" t="s">
        <v>886</v>
      </c>
    </row>
    <row r="99" spans="1:3">
      <c r="B99" t="s">
        <v>887</v>
      </c>
      <c r="C99" t="s">
        <v>888</v>
      </c>
    </row>
    <row r="100" spans="1:3">
      <c r="B100" s="49" t="s">
        <v>889</v>
      </c>
      <c r="C100" t="s">
        <v>890</v>
      </c>
    </row>
    <row r="101" spans="1:3">
      <c r="B101" s="49" t="s">
        <v>891</v>
      </c>
      <c r="C101" s="49" t="s">
        <v>892</v>
      </c>
    </row>
    <row r="102" spans="1:3">
      <c r="B102" s="49" t="s">
        <v>893</v>
      </c>
      <c r="C102" t="s">
        <v>894</v>
      </c>
    </row>
    <row r="103" spans="1:3">
      <c r="B103" s="49" t="s">
        <v>895</v>
      </c>
      <c r="C103" t="s">
        <v>896</v>
      </c>
    </row>
    <row r="104" spans="1:3">
      <c r="B104" s="49" t="s">
        <v>897</v>
      </c>
      <c r="C104" t="s">
        <v>898</v>
      </c>
    </row>
    <row r="105" spans="1:3">
      <c r="B105" s="49" t="s">
        <v>899</v>
      </c>
      <c r="C105" t="s">
        <v>900</v>
      </c>
    </row>
    <row r="106" spans="1:3">
      <c r="B106" s="49" t="s">
        <v>901</v>
      </c>
      <c r="C106" t="s">
        <v>902</v>
      </c>
    </row>
    <row r="107" spans="1:3">
      <c r="B107" s="49" t="s">
        <v>903</v>
      </c>
      <c r="C107" t="s">
        <v>904</v>
      </c>
    </row>
    <row r="110" spans="1:3">
      <c r="A110" t="s">
        <v>477</v>
      </c>
      <c r="B110" s="49" t="s">
        <v>905</v>
      </c>
      <c r="C110" t="s">
        <v>711</v>
      </c>
    </row>
    <row r="111" spans="1:3">
      <c r="B111" s="49" t="s">
        <v>906</v>
      </c>
      <c r="C111" t="s">
        <v>717</v>
      </c>
    </row>
    <row r="112" spans="1:3">
      <c r="B112" s="49" t="s">
        <v>907</v>
      </c>
      <c r="C112" t="s">
        <v>731</v>
      </c>
    </row>
    <row r="113" spans="1:3">
      <c r="B113" s="49" t="s">
        <v>908</v>
      </c>
      <c r="C113" t="s">
        <v>737</v>
      </c>
    </row>
    <row r="114" spans="1:3">
      <c r="B114" s="49" t="s">
        <v>909</v>
      </c>
      <c r="C114" t="s">
        <v>910</v>
      </c>
    </row>
    <row r="115" spans="1:3">
      <c r="B115" s="49" t="s">
        <v>911</v>
      </c>
      <c r="C115" t="s">
        <v>912</v>
      </c>
    </row>
    <row r="116" spans="1:3">
      <c r="B116" s="49" t="s">
        <v>913</v>
      </c>
      <c r="C116" t="s">
        <v>914</v>
      </c>
    </row>
    <row r="117" spans="1:3">
      <c r="B117" s="49" t="s">
        <v>915</v>
      </c>
      <c r="C117" t="s">
        <v>916</v>
      </c>
    </row>
    <row r="120" spans="1:3">
      <c r="A120" t="s">
        <v>506</v>
      </c>
      <c r="B120" s="49" t="s">
        <v>917</v>
      </c>
      <c r="C120" s="52" t="s">
        <v>699</v>
      </c>
    </row>
    <row r="121" spans="1:3">
      <c r="B121" s="49" t="s">
        <v>918</v>
      </c>
      <c r="C121" t="s">
        <v>919</v>
      </c>
    </row>
    <row r="122" spans="1:3">
      <c r="B122" s="49" t="s">
        <v>920</v>
      </c>
      <c r="C122" t="s">
        <v>921</v>
      </c>
    </row>
    <row r="123" spans="1:3">
      <c r="B123" s="49" t="s">
        <v>922</v>
      </c>
      <c r="C123" t="s">
        <v>923</v>
      </c>
    </row>
    <row r="124" spans="1:3">
      <c r="B124" s="49" t="s">
        <v>924</v>
      </c>
      <c r="C124" t="s">
        <v>925</v>
      </c>
    </row>
    <row r="125" spans="1:3">
      <c r="B125" s="49" t="s">
        <v>926</v>
      </c>
      <c r="C125" t="s">
        <v>927</v>
      </c>
    </row>
    <row r="126" spans="1:3">
      <c r="B126" s="49" t="s">
        <v>928</v>
      </c>
      <c r="C126" t="s">
        <v>929</v>
      </c>
    </row>
    <row r="127" spans="1:3">
      <c r="B127" s="49" t="s">
        <v>930</v>
      </c>
      <c r="C127" t="s">
        <v>931</v>
      </c>
    </row>
    <row r="128" spans="1:3">
      <c r="B128" s="49" t="s">
        <v>932</v>
      </c>
      <c r="C128" t="s">
        <v>933</v>
      </c>
    </row>
    <row r="129" spans="1:3">
      <c r="B129" s="49" t="s">
        <v>934</v>
      </c>
      <c r="C129" t="s">
        <v>935</v>
      </c>
    </row>
    <row r="132" spans="1:3" ht="15" customHeight="1">
      <c r="A132" s="7" t="s">
        <v>936</v>
      </c>
      <c r="B132" t="s">
        <v>937</v>
      </c>
      <c r="C132" s="52" t="s">
        <v>938</v>
      </c>
    </row>
    <row r="133" spans="1:3">
      <c r="A133" s="7"/>
      <c r="B133" t="s">
        <v>939</v>
      </c>
      <c r="C133" s="52" t="s">
        <v>940</v>
      </c>
    </row>
    <row r="134" spans="1:3">
      <c r="A134" s="7"/>
      <c r="B134" t="s">
        <v>941</v>
      </c>
      <c r="C134" t="s">
        <v>942</v>
      </c>
    </row>
    <row r="135" spans="1:3" ht="15" customHeight="1">
      <c r="B135" t="s">
        <v>943</v>
      </c>
      <c r="C135" t="s">
        <v>944</v>
      </c>
    </row>
    <row r="136" spans="1:3" ht="15" customHeight="1">
      <c r="B136" t="s">
        <v>945</v>
      </c>
      <c r="C136" s="53" t="s">
        <v>946</v>
      </c>
    </row>
    <row r="137" spans="1:3" ht="15" customHeight="1">
      <c r="B137" t="s">
        <v>947</v>
      </c>
      <c r="C137" s="53" t="s">
        <v>948</v>
      </c>
    </row>
    <row r="138" spans="1:3">
      <c r="B138" t="s">
        <v>949</v>
      </c>
      <c r="C138" s="53" t="s">
        <v>950</v>
      </c>
    </row>
    <row r="139" spans="1:3">
      <c r="B139" t="s">
        <v>951</v>
      </c>
      <c r="C139" s="53" t="s">
        <v>952</v>
      </c>
    </row>
    <row r="140" spans="1:3">
      <c r="B140" t="s">
        <v>953</v>
      </c>
      <c r="C140" s="53" t="s">
        <v>954</v>
      </c>
    </row>
    <row r="141" spans="1:3" ht="15" customHeight="1">
      <c r="B141" t="s">
        <v>955</v>
      </c>
      <c r="C141" s="53" t="s">
        <v>956</v>
      </c>
    </row>
    <row r="142" spans="1:3">
      <c r="B142" t="s">
        <v>957</v>
      </c>
      <c r="C142" t="s">
        <v>958</v>
      </c>
    </row>
    <row r="143" spans="1:3">
      <c r="B143" t="s">
        <v>959</v>
      </c>
      <c r="C143" t="s">
        <v>960</v>
      </c>
    </row>
    <row r="144" spans="1:3">
      <c r="B144" t="s">
        <v>961</v>
      </c>
      <c r="C144" t="s">
        <v>962</v>
      </c>
    </row>
    <row r="145" spans="1:3">
      <c r="B145" t="s">
        <v>963</v>
      </c>
      <c r="C145" t="s">
        <v>964</v>
      </c>
    </row>
    <row r="146" spans="1:3">
      <c r="B146" t="s">
        <v>965</v>
      </c>
      <c r="C146" t="s">
        <v>966</v>
      </c>
    </row>
    <row r="147" spans="1:3">
      <c r="B147" t="s">
        <v>967</v>
      </c>
      <c r="C147" t="s">
        <v>968</v>
      </c>
    </row>
    <row r="148" spans="1:3">
      <c r="B148" t="s">
        <v>969</v>
      </c>
      <c r="C148" t="s">
        <v>970</v>
      </c>
    </row>
    <row r="149" spans="1:3">
      <c r="B149" t="s">
        <v>971</v>
      </c>
      <c r="C149" t="s">
        <v>972</v>
      </c>
    </row>
    <row r="150" spans="1:3">
      <c r="B150" t="s">
        <v>973</v>
      </c>
      <c r="C150" t="s">
        <v>974</v>
      </c>
    </row>
    <row r="151" spans="1:3">
      <c r="B151" t="s">
        <v>975</v>
      </c>
      <c r="C151" t="s">
        <v>976</v>
      </c>
    </row>
    <row r="152" spans="1:3">
      <c r="B152" t="s">
        <v>977</v>
      </c>
      <c r="C152" t="s">
        <v>978</v>
      </c>
    </row>
    <row r="153" spans="1:3">
      <c r="B153" t="s">
        <v>979</v>
      </c>
      <c r="C153" t="s">
        <v>980</v>
      </c>
    </row>
    <row r="154" spans="1:3">
      <c r="B154" t="s">
        <v>981</v>
      </c>
      <c r="C154" t="s">
        <v>982</v>
      </c>
    </row>
    <row r="155" spans="1:3">
      <c r="B155" t="s">
        <v>983</v>
      </c>
      <c r="C155" t="s">
        <v>984</v>
      </c>
    </row>
    <row r="156" spans="1:3">
      <c r="A156" t="s">
        <v>936</v>
      </c>
      <c r="B156" s="53" t="s">
        <v>985</v>
      </c>
      <c r="C156" s="53" t="s">
        <v>986</v>
      </c>
    </row>
    <row r="157" spans="1:3">
      <c r="C157" t="s">
        <v>987</v>
      </c>
    </row>
    <row r="158" spans="1:3">
      <c r="C158" t="s">
        <v>988</v>
      </c>
    </row>
    <row r="159" spans="1:3">
      <c r="C159" s="53" t="s">
        <v>989</v>
      </c>
    </row>
    <row r="160" spans="1:3">
      <c r="C160" s="53" t="s">
        <v>990</v>
      </c>
    </row>
    <row r="161" spans="3:3">
      <c r="C161" s="53" t="s">
        <v>991</v>
      </c>
    </row>
    <row r="162" spans="3:3">
      <c r="C162" s="53" t="s">
        <v>992</v>
      </c>
    </row>
    <row r="163" spans="3:3">
      <c r="C163" s="53" t="s">
        <v>993</v>
      </c>
    </row>
    <row r="164" spans="3:3">
      <c r="C164" s="53" t="s">
        <v>994</v>
      </c>
    </row>
    <row r="165" spans="3:3">
      <c r="C165" s="53" t="s">
        <v>995</v>
      </c>
    </row>
    <row r="166" spans="3:3">
      <c r="C166" s="53" t="s">
        <v>996</v>
      </c>
    </row>
    <row r="167" spans="3:3">
      <c r="C167" s="53" t="s">
        <v>997</v>
      </c>
    </row>
    <row r="168" spans="3:3">
      <c r="C168" s="53" t="s">
        <v>998</v>
      </c>
    </row>
    <row r="169" spans="3:3">
      <c r="C169" s="53" t="s">
        <v>999</v>
      </c>
    </row>
    <row r="170" spans="3:3">
      <c r="C170" s="53" t="s">
        <v>1000</v>
      </c>
    </row>
    <row r="171" spans="3:3">
      <c r="C171" s="53" t="s">
        <v>1001</v>
      </c>
    </row>
    <row r="172" spans="3:3">
      <c r="C172" s="53" t="s">
        <v>1002</v>
      </c>
    </row>
    <row r="173" spans="3:3">
      <c r="C173" s="53" t="s">
        <v>1003</v>
      </c>
    </row>
    <row r="174" spans="3:3">
      <c r="C174" s="53" t="s">
        <v>1004</v>
      </c>
    </row>
    <row r="175" spans="3:3">
      <c r="C175" s="53" t="s">
        <v>1005</v>
      </c>
    </row>
    <row r="176" spans="3:3">
      <c r="C176" s="53" t="s">
        <v>1006</v>
      </c>
    </row>
    <row r="177" spans="3:3">
      <c r="C177" s="53" t="s">
        <v>1007</v>
      </c>
    </row>
    <row r="178" spans="3:3">
      <c r="C178" s="53" t="s">
        <v>1008</v>
      </c>
    </row>
    <row r="179" spans="3:3">
      <c r="C179" s="53" t="s">
        <v>1009</v>
      </c>
    </row>
    <row r="180" spans="3:3">
      <c r="C180" s="53" t="s">
        <v>1010</v>
      </c>
    </row>
    <row r="181" spans="3:3">
      <c r="C181" s="53" t="s">
        <v>1011</v>
      </c>
    </row>
    <row r="182" spans="3:3">
      <c r="C182" s="53" t="s">
        <v>1012</v>
      </c>
    </row>
    <row r="183" spans="3:3">
      <c r="C183" s="53" t="s">
        <v>1013</v>
      </c>
    </row>
    <row r="184" spans="3:3">
      <c r="C184" s="53" t="s">
        <v>1014</v>
      </c>
    </row>
    <row r="185" spans="3:3">
      <c r="C185" s="53" t="s">
        <v>1015</v>
      </c>
    </row>
    <row r="186" spans="3:3">
      <c r="C186" s="53" t="s">
        <v>1016</v>
      </c>
    </row>
    <row r="187" spans="3:3">
      <c r="C187" s="53" t="s">
        <v>1017</v>
      </c>
    </row>
    <row r="188" spans="3:3">
      <c r="C188" s="53" t="s">
        <v>1018</v>
      </c>
    </row>
    <row r="189" spans="3:3">
      <c r="C189" s="53" t="s">
        <v>1019</v>
      </c>
    </row>
    <row r="190" spans="3:3">
      <c r="C190" s="53" t="s">
        <v>1020</v>
      </c>
    </row>
    <row r="191" spans="3:3">
      <c r="C191" s="53" t="s">
        <v>1021</v>
      </c>
    </row>
    <row r="192" spans="3:3">
      <c r="C192" s="53" t="s">
        <v>1022</v>
      </c>
    </row>
    <row r="193" spans="3:3">
      <c r="C193" s="53" t="s">
        <v>1023</v>
      </c>
    </row>
    <row r="194" spans="3:3">
      <c r="C194" s="53" t="s">
        <v>1024</v>
      </c>
    </row>
    <row r="195" spans="3:3">
      <c r="C195" s="53" t="s">
        <v>1025</v>
      </c>
    </row>
    <row r="196" spans="3:3">
      <c r="C196" s="53" t="s">
        <v>1026</v>
      </c>
    </row>
    <row r="197" spans="3:3">
      <c r="C197" s="53" t="s">
        <v>1027</v>
      </c>
    </row>
    <row r="198" spans="3:3">
      <c r="C198" s="53" t="s">
        <v>1028</v>
      </c>
    </row>
    <row r="199" spans="3:3">
      <c r="C199" s="53" t="s">
        <v>1029</v>
      </c>
    </row>
    <row r="200" spans="3:3">
      <c r="C200" s="53" t="s">
        <v>1030</v>
      </c>
    </row>
    <row r="201" spans="3:3">
      <c r="C201" s="53" t="s">
        <v>1031</v>
      </c>
    </row>
    <row r="202" spans="3:3">
      <c r="C202" s="53"/>
    </row>
    <row r="203" spans="3:3">
      <c r="C203" s="53"/>
    </row>
  </sheetData>
  <hyperlinks>
    <hyperlink ref="C3" r:id="rId1" xr:uid="{00000000-0004-0000-0200-000000000000}"/>
    <hyperlink ref="C5" r:id="rId2" xr:uid="{00000000-0004-0000-0200-000001000000}"/>
    <hyperlink ref="C11" r:id="rId3" xr:uid="{00000000-0004-0000-0200-000002000000}"/>
    <hyperlink ref="C17" r:id="rId4" xr:uid="{00000000-0004-0000-0200-000003000000}"/>
    <hyperlink ref="C120" r:id="rId5" xr:uid="{00000000-0004-0000-0200-000004000000}"/>
    <hyperlink ref="C132" r:id="rId6" xr:uid="{00000000-0004-0000-0200-000005000000}"/>
    <hyperlink ref="C133" r:id="rId7" xr:uid="{00000000-0004-0000-0200-000006000000}"/>
  </hyperlinks>
  <pageMargins left="0.7" right="0.7" top="0.75" bottom="0.75" header="0.3" footer="0.3"/>
  <pageSetup paperSize="9" orientation="portrait" horizontalDpi="4294967293" verticalDpi="4294967293"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filterMode="1"/>
  <dimension ref="A1:T789"/>
  <sheetViews>
    <sheetView zoomScale="80" zoomScaleNormal="80" workbookViewId="0">
      <pane ySplit="1" topLeftCell="A2" activePane="bottomLeft" state="frozen"/>
      <selection activeCell="B1" sqref="B1"/>
      <selection pane="bottomLeft" activeCell="F495" sqref="F495"/>
    </sheetView>
  </sheetViews>
  <sheetFormatPr defaultColWidth="11.453125" defaultRowHeight="14.5"/>
  <cols>
    <col min="1" max="1" width="19" style="12" bestFit="1" customWidth="1"/>
    <col min="2" max="2" width="38.81640625" style="12" customWidth="1"/>
    <col min="3" max="3" width="73.1796875" style="12" bestFit="1" customWidth="1"/>
    <col min="4" max="4" width="22.1796875" style="12" bestFit="1" customWidth="1"/>
    <col min="5" max="5" width="26.81640625" style="12" customWidth="1"/>
    <col min="6" max="6" width="19.1796875" style="12" customWidth="1"/>
    <col min="7" max="7" width="23.1796875" style="12" bestFit="1" customWidth="1"/>
    <col min="8" max="8" width="23.453125" style="12" bestFit="1" customWidth="1"/>
    <col min="9" max="9" width="15.453125" style="12" customWidth="1"/>
    <col min="10" max="10" width="18.81640625" style="12" customWidth="1"/>
    <col min="11" max="11" width="23" style="12" bestFit="1" customWidth="1"/>
    <col min="12" max="12" width="24.453125" style="134" bestFit="1" customWidth="1"/>
    <col min="13" max="13" width="32" style="12" customWidth="1"/>
    <col min="14" max="14" width="104.1796875" style="8" customWidth="1"/>
    <col min="15" max="16384" width="11.453125" style="8"/>
  </cols>
  <sheetData>
    <row r="1" spans="1:20" s="9" customFormat="1" ht="42.75" customHeight="1">
      <c r="A1" s="90" t="s">
        <v>1032</v>
      </c>
      <c r="B1" s="91" t="s">
        <v>1033</v>
      </c>
      <c r="C1" s="91" t="s">
        <v>1034</v>
      </c>
      <c r="D1" s="91" t="s">
        <v>1035</v>
      </c>
      <c r="E1" s="91" t="s">
        <v>1036</v>
      </c>
      <c r="F1" s="91" t="s">
        <v>1037</v>
      </c>
      <c r="G1" s="91" t="s">
        <v>1038</v>
      </c>
      <c r="H1" s="91" t="s">
        <v>1039</v>
      </c>
      <c r="I1" s="91" t="s">
        <v>1040</v>
      </c>
      <c r="J1" s="91" t="s">
        <v>1041</v>
      </c>
      <c r="K1" s="91" t="s">
        <v>1042</v>
      </c>
      <c r="L1" s="128" t="s">
        <v>1043</v>
      </c>
      <c r="M1" s="91" t="s">
        <v>1044</v>
      </c>
      <c r="N1" s="91" t="s">
        <v>1045</v>
      </c>
      <c r="O1" s="55"/>
      <c r="P1" s="55"/>
      <c r="Q1" s="55"/>
      <c r="R1" s="55"/>
      <c r="S1" s="55"/>
      <c r="T1" s="55"/>
    </row>
    <row r="2" spans="1:20" hidden="1">
      <c r="A2" s="77" t="s">
        <v>1046</v>
      </c>
      <c r="B2" s="77" t="s">
        <v>1047</v>
      </c>
      <c r="C2" s="77" t="s">
        <v>1048</v>
      </c>
      <c r="D2" s="77" t="s">
        <v>1049</v>
      </c>
      <c r="E2" s="77" t="s">
        <v>101</v>
      </c>
      <c r="F2" s="77" t="s">
        <v>1050</v>
      </c>
      <c r="G2" s="77" t="str">
        <f t="shared" ref="G2:G65" si="0">E2&amp;" "&amp;F2</f>
        <v>Mechanical PHS</v>
      </c>
      <c r="H2" s="77">
        <v>730</v>
      </c>
      <c r="I2" s="77" t="s">
        <v>223</v>
      </c>
      <c r="J2" s="77" t="s">
        <v>223</v>
      </c>
      <c r="K2" s="77" t="s">
        <v>223</v>
      </c>
      <c r="L2" s="129">
        <v>1979</v>
      </c>
      <c r="M2" s="78" t="s">
        <v>1051</v>
      </c>
      <c r="N2" s="79" t="s">
        <v>1052</v>
      </c>
      <c r="O2" s="55"/>
      <c r="P2" s="55"/>
      <c r="Q2" s="55"/>
      <c r="R2" s="55"/>
      <c r="S2" s="55"/>
      <c r="T2" s="55"/>
    </row>
    <row r="3" spans="1:20" hidden="1">
      <c r="A3" s="77" t="s">
        <v>1046</v>
      </c>
      <c r="B3" s="77" t="s">
        <v>1053</v>
      </c>
      <c r="C3" s="77" t="s">
        <v>1054</v>
      </c>
      <c r="D3" s="77" t="s">
        <v>1049</v>
      </c>
      <c r="E3" s="77" t="s">
        <v>101</v>
      </c>
      <c r="F3" s="77" t="s">
        <v>1050</v>
      </c>
      <c r="G3" s="77" t="str">
        <f t="shared" si="0"/>
        <v>Mechanical PHS</v>
      </c>
      <c r="H3" s="77">
        <v>480</v>
      </c>
      <c r="I3" s="77" t="s">
        <v>223</v>
      </c>
      <c r="J3" s="77" t="s">
        <v>223</v>
      </c>
      <c r="K3" s="77" t="s">
        <v>223</v>
      </c>
      <c r="L3" s="129">
        <v>2011</v>
      </c>
      <c r="M3" s="78" t="s">
        <v>1051</v>
      </c>
      <c r="N3" s="80" t="s">
        <v>1052</v>
      </c>
      <c r="O3" s="55"/>
      <c r="P3" s="55"/>
      <c r="Q3" s="55"/>
      <c r="R3" s="55"/>
      <c r="S3" s="55"/>
      <c r="T3" s="55"/>
    </row>
    <row r="4" spans="1:20" hidden="1">
      <c r="A4" s="77" t="s">
        <v>1046</v>
      </c>
      <c r="B4" s="77" t="s">
        <v>1053</v>
      </c>
      <c r="C4" s="77" t="s">
        <v>1055</v>
      </c>
      <c r="D4" s="77" t="s">
        <v>1056</v>
      </c>
      <c r="E4" s="77" t="s">
        <v>101</v>
      </c>
      <c r="F4" s="77" t="s">
        <v>1050</v>
      </c>
      <c r="G4" s="77" t="str">
        <f t="shared" si="0"/>
        <v>Mechanical PHS</v>
      </c>
      <c r="H4" s="77">
        <v>480</v>
      </c>
      <c r="I4" s="77" t="s">
        <v>223</v>
      </c>
      <c r="J4" s="77" t="s">
        <v>223</v>
      </c>
      <c r="K4" s="77" t="s">
        <v>223</v>
      </c>
      <c r="L4" s="129">
        <v>2022</v>
      </c>
      <c r="M4" s="78" t="s">
        <v>1051</v>
      </c>
      <c r="N4" s="80" t="s">
        <v>1052</v>
      </c>
      <c r="O4" s="55"/>
      <c r="P4" s="55"/>
      <c r="Q4" s="55"/>
      <c r="R4" s="55"/>
      <c r="S4" s="55"/>
      <c r="T4" s="55"/>
    </row>
    <row r="5" spans="1:20" hidden="1">
      <c r="A5" s="77" t="s">
        <v>1046</v>
      </c>
      <c r="B5" s="77" t="s">
        <v>1057</v>
      </c>
      <c r="C5" s="77" t="s">
        <v>1058</v>
      </c>
      <c r="D5" s="77" t="s">
        <v>1049</v>
      </c>
      <c r="E5" s="77" t="s">
        <v>101</v>
      </c>
      <c r="F5" s="77" t="s">
        <v>1050</v>
      </c>
      <c r="G5" s="77" t="str">
        <f t="shared" si="0"/>
        <v>Mechanical PHS</v>
      </c>
      <c r="H5" s="77">
        <v>430</v>
      </c>
      <c r="I5" s="77" t="s">
        <v>223</v>
      </c>
      <c r="J5" s="77" t="s">
        <v>223</v>
      </c>
      <c r="K5" s="77" t="s">
        <v>223</v>
      </c>
      <c r="L5" s="129">
        <v>2016</v>
      </c>
      <c r="M5" s="78" t="s">
        <v>1051</v>
      </c>
      <c r="N5" s="80" t="s">
        <v>1052</v>
      </c>
      <c r="O5" s="55"/>
      <c r="P5" s="55"/>
      <c r="Q5" s="55"/>
      <c r="R5" s="55"/>
      <c r="S5" s="55"/>
      <c r="T5" s="55"/>
    </row>
    <row r="6" spans="1:20" hidden="1">
      <c r="A6" s="77" t="s">
        <v>1046</v>
      </c>
      <c r="B6" s="77" t="s">
        <v>1059</v>
      </c>
      <c r="C6" s="77" t="s">
        <v>1060</v>
      </c>
      <c r="D6" s="77" t="s">
        <v>1061</v>
      </c>
      <c r="E6" s="77" t="s">
        <v>101</v>
      </c>
      <c r="F6" s="77" t="s">
        <v>1050</v>
      </c>
      <c r="G6" s="77" t="str">
        <f t="shared" si="0"/>
        <v>Mechanical PHS</v>
      </c>
      <c r="H6" s="77">
        <v>400</v>
      </c>
      <c r="I6" s="77">
        <v>152000</v>
      </c>
      <c r="J6" s="77"/>
      <c r="K6" s="77" t="s">
        <v>223</v>
      </c>
      <c r="L6" s="129">
        <v>2034</v>
      </c>
      <c r="M6" s="78" t="s">
        <v>1062</v>
      </c>
      <c r="N6" s="80" t="s">
        <v>1052</v>
      </c>
      <c r="O6" s="55"/>
      <c r="P6" s="55"/>
      <c r="Q6" s="55"/>
      <c r="R6" s="55"/>
      <c r="S6" s="55"/>
      <c r="T6" s="55"/>
    </row>
    <row r="7" spans="1:20" hidden="1">
      <c r="A7" s="77" t="s">
        <v>1046</v>
      </c>
      <c r="B7" s="77" t="s">
        <v>1063</v>
      </c>
      <c r="C7" s="77" t="s">
        <v>1063</v>
      </c>
      <c r="D7" s="77" t="s">
        <v>1049</v>
      </c>
      <c r="E7" s="77" t="s">
        <v>101</v>
      </c>
      <c r="F7" s="77" t="s">
        <v>1050</v>
      </c>
      <c r="G7" s="77" t="str">
        <f t="shared" si="0"/>
        <v>Mechanical PHS</v>
      </c>
      <c r="H7" s="77">
        <v>360</v>
      </c>
      <c r="I7" s="77" t="s">
        <v>223</v>
      </c>
      <c r="J7" s="77" t="s">
        <v>223</v>
      </c>
      <c r="K7" s="77" t="s">
        <v>223</v>
      </c>
      <c r="L7" s="129">
        <v>1988</v>
      </c>
      <c r="M7" s="78" t="s">
        <v>1051</v>
      </c>
      <c r="N7" s="80" t="s">
        <v>1052</v>
      </c>
      <c r="O7" s="55"/>
      <c r="P7" s="55"/>
      <c r="Q7" s="55"/>
      <c r="R7" s="55"/>
      <c r="S7" s="55"/>
      <c r="T7" s="55"/>
    </row>
    <row r="8" spans="1:20" hidden="1">
      <c r="A8" s="77" t="s">
        <v>1046</v>
      </c>
      <c r="B8" s="77" t="s">
        <v>1064</v>
      </c>
      <c r="C8" s="77" t="s">
        <v>1065</v>
      </c>
      <c r="D8" s="77" t="s">
        <v>1049</v>
      </c>
      <c r="E8" s="77" t="s">
        <v>101</v>
      </c>
      <c r="F8" s="77" t="s">
        <v>1050</v>
      </c>
      <c r="G8" s="77" t="str">
        <f t="shared" si="0"/>
        <v>Mechanical PHS</v>
      </c>
      <c r="H8" s="77">
        <v>360</v>
      </c>
      <c r="I8" s="77" t="s">
        <v>223</v>
      </c>
      <c r="J8" s="77" t="s">
        <v>223</v>
      </c>
      <c r="K8" s="77" t="s">
        <v>223</v>
      </c>
      <c r="L8" s="130">
        <v>43646</v>
      </c>
      <c r="M8" s="78" t="s">
        <v>1066</v>
      </c>
      <c r="N8" s="80" t="s">
        <v>1067</v>
      </c>
      <c r="O8" s="55"/>
      <c r="P8" s="55"/>
      <c r="Q8" s="55"/>
      <c r="R8" s="55"/>
      <c r="S8" s="55"/>
      <c r="T8" s="55"/>
    </row>
    <row r="9" spans="1:20" hidden="1">
      <c r="A9" s="77" t="s">
        <v>1046</v>
      </c>
      <c r="B9" s="77" t="s">
        <v>223</v>
      </c>
      <c r="C9" s="77" t="s">
        <v>1068</v>
      </c>
      <c r="D9" s="77" t="s">
        <v>1049</v>
      </c>
      <c r="E9" s="77" t="s">
        <v>101</v>
      </c>
      <c r="F9" s="77" t="s">
        <v>1050</v>
      </c>
      <c r="G9" s="77" t="str">
        <f t="shared" si="0"/>
        <v>Mechanical PHS</v>
      </c>
      <c r="H9" s="77">
        <v>334</v>
      </c>
      <c r="I9" s="77" t="s">
        <v>223</v>
      </c>
      <c r="J9" s="77" t="s">
        <v>223</v>
      </c>
      <c r="K9" s="77" t="s">
        <v>223</v>
      </c>
      <c r="L9" s="129">
        <v>2007</v>
      </c>
      <c r="M9" s="78" t="s">
        <v>1069</v>
      </c>
      <c r="N9" s="80" t="s">
        <v>1052</v>
      </c>
      <c r="O9" s="55"/>
      <c r="P9" s="55"/>
      <c r="Q9" s="55"/>
      <c r="R9" s="55"/>
      <c r="S9" s="55"/>
      <c r="T9" s="55"/>
    </row>
    <row r="10" spans="1:20" hidden="1">
      <c r="A10" s="77" t="s">
        <v>1046</v>
      </c>
      <c r="B10" s="77" t="s">
        <v>1070</v>
      </c>
      <c r="C10" s="77" t="s">
        <v>1071</v>
      </c>
      <c r="D10" s="77" t="s">
        <v>1072</v>
      </c>
      <c r="E10" s="77" t="s">
        <v>101</v>
      </c>
      <c r="F10" s="77" t="s">
        <v>1050</v>
      </c>
      <c r="G10" s="77" t="str">
        <f t="shared" si="0"/>
        <v>Mechanical PHS</v>
      </c>
      <c r="H10" s="77">
        <v>300</v>
      </c>
      <c r="I10" s="77">
        <v>1800</v>
      </c>
      <c r="J10" s="77"/>
      <c r="K10" s="77" t="s">
        <v>223</v>
      </c>
      <c r="L10" s="129">
        <v>2022</v>
      </c>
      <c r="M10" s="78" t="s">
        <v>1073</v>
      </c>
      <c r="N10" s="80" t="s">
        <v>1052</v>
      </c>
      <c r="O10" s="55"/>
      <c r="P10" s="55"/>
      <c r="Q10" s="55"/>
      <c r="R10" s="55"/>
      <c r="S10" s="55"/>
      <c r="T10" s="55"/>
    </row>
    <row r="11" spans="1:20" hidden="1">
      <c r="A11" s="77" t="s">
        <v>1046</v>
      </c>
      <c r="B11" s="77" t="s">
        <v>1074</v>
      </c>
      <c r="C11" s="77" t="s">
        <v>1075</v>
      </c>
      <c r="D11" s="77" t="s">
        <v>1049</v>
      </c>
      <c r="E11" s="77" t="s">
        <v>101</v>
      </c>
      <c r="F11" s="77" t="s">
        <v>1050</v>
      </c>
      <c r="G11" s="77" t="str">
        <f t="shared" si="0"/>
        <v>Mechanical PHS</v>
      </c>
      <c r="H11" s="77">
        <v>295</v>
      </c>
      <c r="I11" s="77" t="s">
        <v>223</v>
      </c>
      <c r="J11" s="77" t="s">
        <v>223</v>
      </c>
      <c r="K11" s="77" t="s">
        <v>223</v>
      </c>
      <c r="L11" s="129">
        <v>2012</v>
      </c>
      <c r="M11" s="78" t="s">
        <v>1076</v>
      </c>
      <c r="N11" s="80" t="s">
        <v>1052</v>
      </c>
      <c r="O11" s="55"/>
      <c r="P11" s="55"/>
      <c r="Q11" s="55"/>
      <c r="R11" s="55"/>
      <c r="S11" s="55"/>
      <c r="T11" s="55"/>
    </row>
    <row r="12" spans="1:20" hidden="1">
      <c r="A12" s="77" t="s">
        <v>1046</v>
      </c>
      <c r="B12" s="77" t="s">
        <v>1077</v>
      </c>
      <c r="C12" s="77" t="s">
        <v>1078</v>
      </c>
      <c r="D12" s="77" t="s">
        <v>1049</v>
      </c>
      <c r="E12" s="77" t="s">
        <v>101</v>
      </c>
      <c r="F12" s="77" t="s">
        <v>1050</v>
      </c>
      <c r="G12" s="77" t="str">
        <f t="shared" si="0"/>
        <v>Mechanical PHS</v>
      </c>
      <c r="H12" s="77">
        <v>247</v>
      </c>
      <c r="I12" s="77" t="s">
        <v>223</v>
      </c>
      <c r="J12" s="77" t="s">
        <v>223</v>
      </c>
      <c r="K12" s="77" t="s">
        <v>223</v>
      </c>
      <c r="L12" s="129">
        <v>1968</v>
      </c>
      <c r="M12" s="78" t="s">
        <v>1076</v>
      </c>
      <c r="N12" s="79" t="s">
        <v>1052</v>
      </c>
      <c r="O12" s="55"/>
      <c r="P12" s="55"/>
      <c r="Q12" s="55"/>
      <c r="R12" s="55"/>
      <c r="S12" s="55"/>
      <c r="T12" s="55"/>
    </row>
    <row r="13" spans="1:20" hidden="1">
      <c r="A13" s="77" t="s">
        <v>1046</v>
      </c>
      <c r="B13" s="77" t="s">
        <v>223</v>
      </c>
      <c r="C13" s="77" t="s">
        <v>1079</v>
      </c>
      <c r="D13" s="77" t="s">
        <v>1049</v>
      </c>
      <c r="E13" s="77" t="s">
        <v>101</v>
      </c>
      <c r="F13" s="77" t="s">
        <v>1050</v>
      </c>
      <c r="G13" s="77" t="str">
        <f t="shared" si="0"/>
        <v>Mechanical PHS</v>
      </c>
      <c r="H13" s="77">
        <v>232</v>
      </c>
      <c r="I13" s="77" t="s">
        <v>223</v>
      </c>
      <c r="J13" s="77" t="s">
        <v>223</v>
      </c>
      <c r="K13" s="77" t="s">
        <v>223</v>
      </c>
      <c r="L13" s="129">
        <v>1958</v>
      </c>
      <c r="M13" s="78" t="s">
        <v>1066</v>
      </c>
      <c r="N13" s="79" t="s">
        <v>1052</v>
      </c>
      <c r="O13" s="55"/>
      <c r="P13" s="55"/>
      <c r="Q13" s="55"/>
      <c r="R13" s="55"/>
      <c r="S13" s="55"/>
      <c r="T13" s="55"/>
    </row>
    <row r="14" spans="1:20" hidden="1">
      <c r="A14" s="77" t="s">
        <v>1046</v>
      </c>
      <c r="B14" s="77" t="s">
        <v>1080</v>
      </c>
      <c r="C14" s="77" t="s">
        <v>1081</v>
      </c>
      <c r="D14" s="77" t="s">
        <v>1049</v>
      </c>
      <c r="E14" s="77" t="s">
        <v>101</v>
      </c>
      <c r="F14" s="77" t="s">
        <v>1050</v>
      </c>
      <c r="G14" s="77" t="str">
        <f t="shared" si="0"/>
        <v>Mechanical PHS</v>
      </c>
      <c r="H14" s="77">
        <v>231</v>
      </c>
      <c r="I14" s="77" t="s">
        <v>223</v>
      </c>
      <c r="J14" s="77" t="s">
        <v>223</v>
      </c>
      <c r="K14" s="77" t="s">
        <v>223</v>
      </c>
      <c r="L14" s="129">
        <v>1972</v>
      </c>
      <c r="M14" s="78" t="s">
        <v>1051</v>
      </c>
      <c r="N14" s="79" t="s">
        <v>1052</v>
      </c>
      <c r="O14" s="55"/>
      <c r="P14" s="55"/>
      <c r="Q14" s="55"/>
      <c r="R14" s="55"/>
      <c r="S14" s="55"/>
      <c r="T14" s="55"/>
    </row>
    <row r="15" spans="1:20" hidden="1">
      <c r="A15" s="77" t="s">
        <v>1046</v>
      </c>
      <c r="B15" s="77" t="s">
        <v>1074</v>
      </c>
      <c r="C15" s="77" t="s">
        <v>1082</v>
      </c>
      <c r="D15" s="77" t="s">
        <v>1049</v>
      </c>
      <c r="E15" s="77" t="s">
        <v>101</v>
      </c>
      <c r="F15" s="77" t="s">
        <v>1050</v>
      </c>
      <c r="G15" s="77" t="str">
        <f t="shared" si="0"/>
        <v>Mechanical PHS</v>
      </c>
      <c r="H15" s="77">
        <v>198</v>
      </c>
      <c r="I15" s="77" t="s">
        <v>223</v>
      </c>
      <c r="J15" s="77" t="s">
        <v>223</v>
      </c>
      <c r="K15" s="77" t="s">
        <v>223</v>
      </c>
      <c r="L15" s="129">
        <v>1943</v>
      </c>
      <c r="M15" s="78" t="s">
        <v>1076</v>
      </c>
      <c r="N15" s="79" t="s">
        <v>1052</v>
      </c>
      <c r="O15" s="55"/>
      <c r="P15" s="55"/>
      <c r="Q15" s="55"/>
      <c r="R15" s="55"/>
      <c r="S15" s="55"/>
      <c r="T15" s="55"/>
    </row>
    <row r="16" spans="1:20" hidden="1">
      <c r="A16" s="77" t="s">
        <v>1046</v>
      </c>
      <c r="B16" s="77" t="s">
        <v>1077</v>
      </c>
      <c r="C16" s="77" t="s">
        <v>1083</v>
      </c>
      <c r="D16" s="77" t="s">
        <v>1049</v>
      </c>
      <c r="E16" s="77" t="s">
        <v>101</v>
      </c>
      <c r="F16" s="77" t="s">
        <v>1050</v>
      </c>
      <c r="G16" s="77" t="str">
        <f t="shared" si="0"/>
        <v>Mechanical PHS</v>
      </c>
      <c r="H16" s="77">
        <v>175</v>
      </c>
      <c r="I16" s="77" t="s">
        <v>223</v>
      </c>
      <c r="J16" s="77" t="s">
        <v>223</v>
      </c>
      <c r="K16" s="77" t="s">
        <v>223</v>
      </c>
      <c r="L16" s="129">
        <v>2008</v>
      </c>
      <c r="M16" s="78" t="s">
        <v>1076</v>
      </c>
      <c r="N16" s="79" t="s">
        <v>1052</v>
      </c>
      <c r="O16" s="55"/>
      <c r="P16" s="55"/>
      <c r="Q16" s="55"/>
      <c r="R16" s="55"/>
      <c r="S16" s="55"/>
      <c r="T16" s="55"/>
    </row>
    <row r="17" spans="1:20" hidden="1">
      <c r="A17" s="77" t="s">
        <v>1046</v>
      </c>
      <c r="B17" s="77" t="s">
        <v>1077</v>
      </c>
      <c r="C17" s="77" t="s">
        <v>1084</v>
      </c>
      <c r="D17" s="77" t="s">
        <v>1049</v>
      </c>
      <c r="E17" s="77" t="s">
        <v>101</v>
      </c>
      <c r="F17" s="77" t="s">
        <v>1050</v>
      </c>
      <c r="G17" s="77" t="str">
        <f t="shared" si="0"/>
        <v>Mechanical PHS</v>
      </c>
      <c r="H17" s="77">
        <v>175</v>
      </c>
      <c r="I17" s="77" t="s">
        <v>223</v>
      </c>
      <c r="J17" s="77" t="s">
        <v>223</v>
      </c>
      <c r="K17" s="77" t="s">
        <v>223</v>
      </c>
      <c r="L17" s="129">
        <v>2008</v>
      </c>
      <c r="M17" s="78" t="s">
        <v>1076</v>
      </c>
      <c r="N17" s="79" t="s">
        <v>1052</v>
      </c>
      <c r="O17" s="55"/>
      <c r="P17" s="55"/>
      <c r="Q17" s="55"/>
      <c r="R17" s="55"/>
      <c r="S17" s="55"/>
      <c r="T17" s="55"/>
    </row>
    <row r="18" spans="1:20" hidden="1">
      <c r="A18" s="77" t="s">
        <v>1046</v>
      </c>
      <c r="B18" s="77" t="s">
        <v>1077</v>
      </c>
      <c r="C18" s="77" t="s">
        <v>1085</v>
      </c>
      <c r="D18" s="77" t="s">
        <v>1049</v>
      </c>
      <c r="E18" s="77" t="s">
        <v>101</v>
      </c>
      <c r="F18" s="77" t="s">
        <v>1050</v>
      </c>
      <c r="G18" s="77" t="str">
        <f t="shared" si="0"/>
        <v>Mechanical PHS</v>
      </c>
      <c r="H18" s="77">
        <v>175</v>
      </c>
      <c r="I18" s="77" t="s">
        <v>223</v>
      </c>
      <c r="J18" s="77" t="s">
        <v>223</v>
      </c>
      <c r="K18" s="77" t="s">
        <v>223</v>
      </c>
      <c r="L18" s="129">
        <v>2008</v>
      </c>
      <c r="M18" s="78" t="s">
        <v>1076</v>
      </c>
      <c r="N18" s="79" t="s">
        <v>1052</v>
      </c>
      <c r="O18" s="55"/>
      <c r="P18" s="55"/>
      <c r="Q18" s="55"/>
      <c r="R18" s="55"/>
      <c r="S18" s="55"/>
      <c r="T18" s="55"/>
    </row>
    <row r="19" spans="1:20" hidden="1">
      <c r="A19" s="77" t="s">
        <v>1046</v>
      </c>
      <c r="B19" s="77" t="s">
        <v>1086</v>
      </c>
      <c r="C19" s="77" t="s">
        <v>1087</v>
      </c>
      <c r="D19" s="77" t="s">
        <v>1049</v>
      </c>
      <c r="E19" s="77" t="s">
        <v>101</v>
      </c>
      <c r="F19" s="77" t="s">
        <v>1050</v>
      </c>
      <c r="G19" s="77" t="str">
        <f t="shared" si="0"/>
        <v>Mechanical PHS</v>
      </c>
      <c r="H19" s="77">
        <v>130</v>
      </c>
      <c r="I19" s="77" t="s">
        <v>223</v>
      </c>
      <c r="J19" s="77" t="s">
        <v>223</v>
      </c>
      <c r="K19" s="77" t="s">
        <v>223</v>
      </c>
      <c r="L19" s="129" t="s">
        <v>223</v>
      </c>
      <c r="M19" s="78" t="s">
        <v>1062</v>
      </c>
      <c r="N19" s="79" t="s">
        <v>1052</v>
      </c>
      <c r="O19" s="55"/>
      <c r="P19" s="55"/>
      <c r="Q19" s="55"/>
      <c r="R19" s="55"/>
      <c r="S19" s="55"/>
      <c r="T19" s="55"/>
    </row>
    <row r="20" spans="1:20" hidden="1">
      <c r="A20" s="77" t="s">
        <v>1046</v>
      </c>
      <c r="B20" s="77" t="s">
        <v>1088</v>
      </c>
      <c r="C20" s="77" t="s">
        <v>1089</v>
      </c>
      <c r="D20" s="77" t="s">
        <v>1090</v>
      </c>
      <c r="E20" s="77" t="s">
        <v>101</v>
      </c>
      <c r="F20" s="77" t="s">
        <v>1050</v>
      </c>
      <c r="G20" s="77" t="str">
        <f t="shared" si="0"/>
        <v>Mechanical PHS</v>
      </c>
      <c r="H20" s="77">
        <v>130</v>
      </c>
      <c r="I20" s="77" t="s">
        <v>223</v>
      </c>
      <c r="J20" s="77" t="s">
        <v>223</v>
      </c>
      <c r="K20" s="77" t="s">
        <v>223</v>
      </c>
      <c r="L20" s="129" t="s">
        <v>223</v>
      </c>
      <c r="M20" s="78" t="s">
        <v>1091</v>
      </c>
      <c r="N20" s="79" t="s">
        <v>1052</v>
      </c>
      <c r="O20" s="55"/>
      <c r="P20" s="55"/>
      <c r="Q20" s="55"/>
      <c r="R20" s="55"/>
      <c r="S20" s="55"/>
      <c r="T20" s="55"/>
    </row>
    <row r="21" spans="1:20" hidden="1">
      <c r="A21" s="81" t="s">
        <v>1046</v>
      </c>
      <c r="B21" s="77"/>
      <c r="C21" s="82" t="s">
        <v>1092</v>
      </c>
      <c r="D21" s="81" t="s">
        <v>1049</v>
      </c>
      <c r="E21" s="77" t="s">
        <v>101</v>
      </c>
      <c r="F21" s="77"/>
      <c r="G21" s="77" t="str">
        <f t="shared" si="0"/>
        <v xml:space="preserve">Mechanical </v>
      </c>
      <c r="H21" s="81">
        <v>120</v>
      </c>
      <c r="I21" s="77"/>
      <c r="J21" s="77"/>
      <c r="K21" s="77"/>
      <c r="L21" s="129"/>
      <c r="M21" s="78"/>
      <c r="N21" s="79" t="s">
        <v>1052</v>
      </c>
      <c r="O21" s="55"/>
      <c r="P21" s="55"/>
      <c r="Q21" s="55"/>
      <c r="R21" s="55"/>
      <c r="S21" s="55"/>
      <c r="T21" s="55"/>
    </row>
    <row r="22" spans="1:20" hidden="1">
      <c r="A22" s="77" t="s">
        <v>1046</v>
      </c>
      <c r="B22" s="77" t="s">
        <v>1093</v>
      </c>
      <c r="C22" s="77" t="s">
        <v>1094</v>
      </c>
      <c r="D22" s="77" t="s">
        <v>1049</v>
      </c>
      <c r="E22" s="77" t="s">
        <v>101</v>
      </c>
      <c r="F22" s="77" t="s">
        <v>1050</v>
      </c>
      <c r="G22" s="77" t="str">
        <f t="shared" si="0"/>
        <v>Mechanical PHS</v>
      </c>
      <c r="H22" s="77">
        <v>120</v>
      </c>
      <c r="I22" s="77" t="s">
        <v>223</v>
      </c>
      <c r="J22" s="77" t="s">
        <v>223</v>
      </c>
      <c r="K22" s="77" t="s">
        <v>223</v>
      </c>
      <c r="L22" s="129">
        <v>1979</v>
      </c>
      <c r="M22" s="78" t="s">
        <v>1051</v>
      </c>
      <c r="N22" s="80" t="s">
        <v>1067</v>
      </c>
      <c r="O22" s="55"/>
      <c r="P22" s="55"/>
      <c r="Q22" s="55"/>
      <c r="R22" s="55"/>
      <c r="S22" s="55"/>
      <c r="T22" s="55"/>
    </row>
    <row r="23" spans="1:20" hidden="1">
      <c r="A23" s="77" t="s">
        <v>1046</v>
      </c>
      <c r="B23" s="77" t="s">
        <v>1053</v>
      </c>
      <c r="C23" s="77" t="s">
        <v>1095</v>
      </c>
      <c r="D23" s="77" t="s">
        <v>1049</v>
      </c>
      <c r="E23" s="77" t="s">
        <v>101</v>
      </c>
      <c r="F23" s="77" t="s">
        <v>1050</v>
      </c>
      <c r="G23" s="77" t="str">
        <f t="shared" si="0"/>
        <v>Mechanical PHS</v>
      </c>
      <c r="H23" s="77">
        <v>112.8</v>
      </c>
      <c r="I23" s="77" t="s">
        <v>223</v>
      </c>
      <c r="J23" s="77" t="s">
        <v>223</v>
      </c>
      <c r="K23" s="77" t="s">
        <v>223</v>
      </c>
      <c r="L23" s="129">
        <v>1956</v>
      </c>
      <c r="M23" s="78" t="s">
        <v>1051</v>
      </c>
      <c r="N23" s="80" t="s">
        <v>1096</v>
      </c>
      <c r="O23" s="55"/>
      <c r="P23" s="55"/>
      <c r="Q23" s="55"/>
      <c r="R23" s="55"/>
      <c r="S23" s="55"/>
      <c r="T23" s="55"/>
    </row>
    <row r="24" spans="1:20" hidden="1">
      <c r="A24" s="81" t="s">
        <v>1046</v>
      </c>
      <c r="B24" s="77"/>
      <c r="C24" s="82" t="s">
        <v>1097</v>
      </c>
      <c r="D24" s="81" t="s">
        <v>1049</v>
      </c>
      <c r="E24" s="77" t="s">
        <v>101</v>
      </c>
      <c r="F24" s="77"/>
      <c r="G24" s="77" t="str">
        <f t="shared" si="0"/>
        <v xml:space="preserve">Mechanical </v>
      </c>
      <c r="H24" s="81">
        <v>108</v>
      </c>
      <c r="I24" s="77"/>
      <c r="J24" s="77"/>
      <c r="K24" s="77"/>
      <c r="L24" s="129"/>
      <c r="M24" s="78"/>
      <c r="N24" s="79" t="s">
        <v>1052</v>
      </c>
      <c r="O24" s="55"/>
      <c r="P24" s="55"/>
      <c r="Q24" s="55"/>
      <c r="R24" s="55"/>
      <c r="S24" s="55"/>
      <c r="T24" s="55"/>
    </row>
    <row r="25" spans="1:20" hidden="1">
      <c r="A25" s="77" t="s">
        <v>1046</v>
      </c>
      <c r="B25" s="77" t="s">
        <v>1098</v>
      </c>
      <c r="C25" s="77" t="s">
        <v>1099</v>
      </c>
      <c r="D25" s="77" t="s">
        <v>1049</v>
      </c>
      <c r="E25" s="77" t="s">
        <v>101</v>
      </c>
      <c r="F25" s="77" t="s">
        <v>1050</v>
      </c>
      <c r="G25" s="77" t="str">
        <f t="shared" si="0"/>
        <v>Mechanical PHS</v>
      </c>
      <c r="H25" s="77">
        <v>104</v>
      </c>
      <c r="I25" s="77" t="s">
        <v>223</v>
      </c>
      <c r="J25" s="77" t="s">
        <v>223</v>
      </c>
      <c r="K25" s="77" t="s">
        <v>223</v>
      </c>
      <c r="L25" s="129">
        <v>1992</v>
      </c>
      <c r="M25" s="78" t="s">
        <v>1100</v>
      </c>
      <c r="N25" s="79" t="s">
        <v>1052</v>
      </c>
      <c r="O25" s="55"/>
      <c r="P25" s="55"/>
      <c r="Q25" s="55"/>
      <c r="R25" s="55"/>
      <c r="S25" s="55"/>
      <c r="T25" s="55"/>
    </row>
    <row r="26" spans="1:20" hidden="1">
      <c r="A26" s="77" t="s">
        <v>1046</v>
      </c>
      <c r="B26" s="77" t="s">
        <v>1101</v>
      </c>
      <c r="C26" s="77" t="s">
        <v>1102</v>
      </c>
      <c r="D26" s="77" t="s">
        <v>1049</v>
      </c>
      <c r="E26" s="77" t="s">
        <v>101</v>
      </c>
      <c r="F26" s="77" t="s">
        <v>1050</v>
      </c>
      <c r="G26" s="77" t="str">
        <f t="shared" si="0"/>
        <v>Mechanical PHS</v>
      </c>
      <c r="H26" s="77">
        <v>70</v>
      </c>
      <c r="I26" s="77" t="s">
        <v>223</v>
      </c>
      <c r="J26" s="77" t="s">
        <v>223</v>
      </c>
      <c r="K26" s="77" t="s">
        <v>223</v>
      </c>
      <c r="L26" s="129">
        <v>2009</v>
      </c>
      <c r="M26" s="78" t="s">
        <v>1069</v>
      </c>
      <c r="N26" s="79" t="s">
        <v>1052</v>
      </c>
      <c r="O26" s="55"/>
      <c r="P26" s="55"/>
      <c r="Q26" s="55"/>
      <c r="R26" s="55"/>
      <c r="S26" s="55"/>
      <c r="T26" s="55"/>
    </row>
    <row r="27" spans="1:20" hidden="1">
      <c r="A27" s="77" t="s">
        <v>1046</v>
      </c>
      <c r="B27" s="77" t="s">
        <v>1101</v>
      </c>
      <c r="C27" s="77" t="s">
        <v>1103</v>
      </c>
      <c r="D27" s="77" t="s">
        <v>1049</v>
      </c>
      <c r="E27" s="77" t="s">
        <v>101</v>
      </c>
      <c r="F27" s="77" t="s">
        <v>1050</v>
      </c>
      <c r="G27" s="77" t="str">
        <f t="shared" si="0"/>
        <v>Mechanical PHS</v>
      </c>
      <c r="H27" s="77">
        <v>70</v>
      </c>
      <c r="I27" s="77" t="s">
        <v>223</v>
      </c>
      <c r="J27" s="77" t="s">
        <v>223</v>
      </c>
      <c r="K27" s="77" t="s">
        <v>223</v>
      </c>
      <c r="L27" s="129">
        <v>2011</v>
      </c>
      <c r="M27" s="78" t="s">
        <v>1069</v>
      </c>
      <c r="N27" s="79" t="s">
        <v>1052</v>
      </c>
      <c r="O27" s="55"/>
      <c r="P27" s="55"/>
      <c r="Q27" s="55"/>
      <c r="R27" s="55"/>
      <c r="S27" s="55"/>
      <c r="T27" s="55"/>
    </row>
    <row r="28" spans="1:20" hidden="1">
      <c r="A28" s="77" t="s">
        <v>1046</v>
      </c>
      <c r="B28" s="77" t="s">
        <v>223</v>
      </c>
      <c r="C28" s="77" t="s">
        <v>1104</v>
      </c>
      <c r="D28" s="77" t="s">
        <v>1049</v>
      </c>
      <c r="E28" s="77" t="s">
        <v>101</v>
      </c>
      <c r="F28" s="77" t="s">
        <v>1050</v>
      </c>
      <c r="G28" s="77" t="str">
        <f t="shared" si="0"/>
        <v>Mechanical PHS</v>
      </c>
      <c r="H28" s="77">
        <v>50</v>
      </c>
      <c r="I28" s="77" t="s">
        <v>223</v>
      </c>
      <c r="J28" s="77" t="s">
        <v>223</v>
      </c>
      <c r="K28" s="77" t="s">
        <v>223</v>
      </c>
      <c r="L28" s="129">
        <v>2007</v>
      </c>
      <c r="M28" s="78" t="s">
        <v>1069</v>
      </c>
      <c r="N28" s="79" t="s">
        <v>1052</v>
      </c>
      <c r="O28" s="55"/>
      <c r="P28" s="55"/>
      <c r="Q28" s="55"/>
      <c r="R28" s="55"/>
      <c r="S28" s="55"/>
      <c r="T28" s="55"/>
    </row>
    <row r="29" spans="1:20" hidden="1">
      <c r="A29" s="77" t="s">
        <v>1046</v>
      </c>
      <c r="B29" s="77" t="s">
        <v>1105</v>
      </c>
      <c r="C29" s="77" t="s">
        <v>1106</v>
      </c>
      <c r="D29" s="77" t="s">
        <v>1049</v>
      </c>
      <c r="E29" s="77" t="s">
        <v>101</v>
      </c>
      <c r="F29" s="77" t="s">
        <v>1050</v>
      </c>
      <c r="G29" s="77" t="str">
        <f t="shared" si="0"/>
        <v>Mechanical PHS</v>
      </c>
      <c r="H29" s="77">
        <v>48</v>
      </c>
      <c r="I29" s="77" t="s">
        <v>223</v>
      </c>
      <c r="J29" s="77" t="s">
        <v>223</v>
      </c>
      <c r="K29" s="77" t="s">
        <v>223</v>
      </c>
      <c r="L29" s="129" t="s">
        <v>223</v>
      </c>
      <c r="M29" s="78" t="s">
        <v>1107</v>
      </c>
      <c r="N29" s="79" t="s">
        <v>1052</v>
      </c>
      <c r="O29" s="55"/>
      <c r="P29" s="55"/>
      <c r="Q29" s="55"/>
      <c r="R29" s="55"/>
      <c r="S29" s="55"/>
      <c r="T29" s="55"/>
    </row>
    <row r="30" spans="1:20" hidden="1">
      <c r="A30" s="77" t="s">
        <v>1046</v>
      </c>
      <c r="B30" s="77" t="s">
        <v>1108</v>
      </c>
      <c r="C30" s="77" t="s">
        <v>1109</v>
      </c>
      <c r="D30" s="77" t="s">
        <v>1049</v>
      </c>
      <c r="E30" s="77" t="s">
        <v>101</v>
      </c>
      <c r="F30" s="77" t="s">
        <v>1050</v>
      </c>
      <c r="G30" s="77" t="str">
        <f t="shared" si="0"/>
        <v>Mechanical PHS</v>
      </c>
      <c r="H30" s="77">
        <v>19</v>
      </c>
      <c r="I30" s="77" t="s">
        <v>223</v>
      </c>
      <c r="J30" s="77" t="s">
        <v>223</v>
      </c>
      <c r="K30" s="77" t="s">
        <v>223</v>
      </c>
      <c r="L30" s="129">
        <v>1925</v>
      </c>
      <c r="M30" s="78" t="s">
        <v>1110</v>
      </c>
      <c r="N30" s="79" t="s">
        <v>1052</v>
      </c>
      <c r="O30" s="55"/>
      <c r="P30" s="55"/>
      <c r="Q30" s="55"/>
      <c r="R30" s="55"/>
      <c r="S30" s="55"/>
      <c r="T30" s="55"/>
    </row>
    <row r="31" spans="1:20" hidden="1">
      <c r="A31" s="81" t="s">
        <v>1046</v>
      </c>
      <c r="B31" s="77" t="s">
        <v>1079</v>
      </c>
      <c r="C31" s="82" t="s">
        <v>1111</v>
      </c>
      <c r="D31" s="81" t="s">
        <v>1049</v>
      </c>
      <c r="E31" s="77" t="s">
        <v>101</v>
      </c>
      <c r="F31" s="77" t="s">
        <v>1050</v>
      </c>
      <c r="G31" s="77" t="str">
        <f t="shared" si="0"/>
        <v>Mechanical PHS</v>
      </c>
      <c r="H31" s="81">
        <v>12</v>
      </c>
      <c r="I31" s="77"/>
      <c r="J31" s="77" t="s">
        <v>1112</v>
      </c>
      <c r="K31" s="77"/>
      <c r="L31" s="129" t="s">
        <v>1113</v>
      </c>
      <c r="M31" s="78" t="s">
        <v>1114</v>
      </c>
      <c r="N31" s="79" t="s">
        <v>1052</v>
      </c>
      <c r="O31" s="55"/>
      <c r="P31" s="55"/>
      <c r="Q31" s="55"/>
      <c r="R31" s="55"/>
      <c r="S31" s="55"/>
      <c r="T31" s="55"/>
    </row>
    <row r="32" spans="1:20" hidden="1">
      <c r="A32" s="81" t="s">
        <v>1046</v>
      </c>
      <c r="B32" s="77"/>
      <c r="C32" s="82" t="s">
        <v>1115</v>
      </c>
      <c r="D32" s="81" t="s">
        <v>1049</v>
      </c>
      <c r="E32" s="77" t="s">
        <v>101</v>
      </c>
      <c r="F32" s="77"/>
      <c r="G32" s="77" t="str">
        <f t="shared" si="0"/>
        <v xml:space="preserve">Mechanical </v>
      </c>
      <c r="H32" s="81">
        <v>7</v>
      </c>
      <c r="I32" s="77"/>
      <c r="J32" s="77"/>
      <c r="K32" s="77"/>
      <c r="L32" s="129"/>
      <c r="M32" s="78"/>
      <c r="N32" s="79" t="s">
        <v>1052</v>
      </c>
      <c r="O32" s="55"/>
      <c r="P32" s="55"/>
      <c r="Q32" s="55"/>
      <c r="R32" s="55"/>
      <c r="S32" s="55"/>
      <c r="T32" s="55"/>
    </row>
    <row r="33" spans="1:20" hidden="1">
      <c r="A33" s="77" t="s">
        <v>1046</v>
      </c>
      <c r="B33" s="77" t="s">
        <v>1116</v>
      </c>
      <c r="C33" s="77" t="s">
        <v>1116</v>
      </c>
      <c r="D33" s="77" t="s">
        <v>1049</v>
      </c>
      <c r="E33" s="77" t="s">
        <v>206</v>
      </c>
      <c r="F33" s="77" t="s">
        <v>1117</v>
      </c>
      <c r="G33" s="77" t="str">
        <f t="shared" si="0"/>
        <v>Electrochemical Li-ion</v>
      </c>
      <c r="H33" s="77">
        <v>2.5</v>
      </c>
      <c r="I33" s="77">
        <v>2.2000000000000002</v>
      </c>
      <c r="J33" s="77" t="s">
        <v>223</v>
      </c>
      <c r="K33" s="77" t="s">
        <v>223</v>
      </c>
      <c r="L33" s="129">
        <v>2017</v>
      </c>
      <c r="M33" s="78" t="s">
        <v>223</v>
      </c>
      <c r="N33" s="79" t="s">
        <v>1052</v>
      </c>
      <c r="O33" s="55"/>
      <c r="P33" s="55"/>
      <c r="Q33" s="55"/>
      <c r="R33" s="55"/>
      <c r="S33" s="55"/>
      <c r="T33" s="55"/>
    </row>
    <row r="34" spans="1:20" hidden="1">
      <c r="A34" s="81" t="s">
        <v>1046</v>
      </c>
      <c r="B34" s="77"/>
      <c r="C34" s="82" t="s">
        <v>1118</v>
      </c>
      <c r="D34" s="81" t="s">
        <v>1049</v>
      </c>
      <c r="E34" s="77" t="s">
        <v>206</v>
      </c>
      <c r="F34" s="77"/>
      <c r="G34" s="77" t="str">
        <f t="shared" si="0"/>
        <v xml:space="preserve">Electrochemical </v>
      </c>
      <c r="H34" s="81">
        <v>6.4000000000000001E-2</v>
      </c>
      <c r="I34" s="77"/>
      <c r="J34" s="77"/>
      <c r="K34" s="77"/>
      <c r="L34" s="129"/>
      <c r="M34" s="78"/>
      <c r="N34" s="79" t="s">
        <v>1052</v>
      </c>
      <c r="O34" s="55"/>
      <c r="P34" s="55"/>
      <c r="Q34" s="55"/>
      <c r="R34" s="55"/>
      <c r="S34" s="55"/>
      <c r="T34" s="55"/>
    </row>
    <row r="35" spans="1:20" hidden="1">
      <c r="A35" s="77" t="s">
        <v>1119</v>
      </c>
      <c r="B35" s="77" t="s">
        <v>223</v>
      </c>
      <c r="C35" s="77" t="s">
        <v>1120</v>
      </c>
      <c r="D35" s="77" t="s">
        <v>1061</v>
      </c>
      <c r="E35" s="77" t="s">
        <v>101</v>
      </c>
      <c r="F35" s="77" t="s">
        <v>1050</v>
      </c>
      <c r="G35" s="77" t="str">
        <f t="shared" si="0"/>
        <v>Mechanical PHS</v>
      </c>
      <c r="H35" s="77">
        <v>550</v>
      </c>
      <c r="I35" s="77">
        <v>2000</v>
      </c>
      <c r="J35" s="77" t="s">
        <v>223</v>
      </c>
      <c r="K35" s="77" t="s">
        <v>223</v>
      </c>
      <c r="L35" s="129">
        <v>2022</v>
      </c>
      <c r="M35" s="78" t="s">
        <v>1121</v>
      </c>
      <c r="N35" s="80" t="s">
        <v>1122</v>
      </c>
      <c r="O35" s="55"/>
      <c r="P35" s="55"/>
      <c r="Q35" s="55"/>
      <c r="R35" s="55"/>
      <c r="S35" s="55"/>
      <c r="T35" s="55"/>
    </row>
    <row r="36" spans="1:20" hidden="1">
      <c r="A36" s="77" t="s">
        <v>1119</v>
      </c>
      <c r="B36" s="77" t="s">
        <v>1123</v>
      </c>
      <c r="C36" s="77" t="s">
        <v>1124</v>
      </c>
      <c r="D36" s="77" t="s">
        <v>1049</v>
      </c>
      <c r="E36" s="77" t="s">
        <v>101</v>
      </c>
      <c r="F36" s="77" t="s">
        <v>1050</v>
      </c>
      <c r="G36" s="77" t="str">
        <f t="shared" si="0"/>
        <v>Mechanical PHS</v>
      </c>
      <c r="H36" s="77">
        <v>230</v>
      </c>
      <c r="I36" s="77">
        <v>886.66</v>
      </c>
      <c r="J36" s="77" t="s">
        <v>223</v>
      </c>
      <c r="K36" s="77" t="s">
        <v>223</v>
      </c>
      <c r="L36" s="129">
        <v>1980</v>
      </c>
      <c r="M36" s="78" t="s">
        <v>1125</v>
      </c>
      <c r="N36" s="80" t="s">
        <v>1126</v>
      </c>
      <c r="O36" s="55"/>
      <c r="P36" s="55"/>
      <c r="Q36" s="55"/>
      <c r="R36" s="55"/>
      <c r="S36" s="55"/>
      <c r="T36" s="55"/>
    </row>
    <row r="37" spans="1:20" hidden="1">
      <c r="A37" s="77" t="s">
        <v>1119</v>
      </c>
      <c r="B37" s="77" t="s">
        <v>1123</v>
      </c>
      <c r="C37" s="77" t="s">
        <v>1127</v>
      </c>
      <c r="D37" s="77" t="s">
        <v>1049</v>
      </c>
      <c r="E37" s="77" t="s">
        <v>101</v>
      </c>
      <c r="F37" s="77" t="s">
        <v>1050</v>
      </c>
      <c r="G37" s="77" t="str">
        <f t="shared" si="0"/>
        <v>Mechanical PHS</v>
      </c>
      <c r="H37" s="77">
        <v>230</v>
      </c>
      <c r="I37" s="77">
        <v>886.66</v>
      </c>
      <c r="J37" s="77" t="s">
        <v>223</v>
      </c>
      <c r="K37" s="77" t="s">
        <v>223</v>
      </c>
      <c r="L37" s="129">
        <v>1980</v>
      </c>
      <c r="M37" s="78" t="s">
        <v>1125</v>
      </c>
      <c r="N37" s="79" t="s">
        <v>1052</v>
      </c>
      <c r="O37" s="55"/>
      <c r="P37" s="55"/>
      <c r="Q37" s="55"/>
      <c r="R37" s="55"/>
      <c r="S37" s="55"/>
      <c r="T37" s="55"/>
    </row>
    <row r="38" spans="1:20" hidden="1">
      <c r="A38" s="77" t="s">
        <v>1119</v>
      </c>
      <c r="B38" s="77" t="s">
        <v>1123</v>
      </c>
      <c r="C38" s="77" t="s">
        <v>1128</v>
      </c>
      <c r="D38" s="77" t="s">
        <v>1049</v>
      </c>
      <c r="E38" s="77" t="s">
        <v>101</v>
      </c>
      <c r="F38" s="77" t="s">
        <v>1050</v>
      </c>
      <c r="G38" s="77" t="str">
        <f t="shared" si="0"/>
        <v>Mechanical PHS</v>
      </c>
      <c r="H38" s="77">
        <v>230</v>
      </c>
      <c r="I38" s="77">
        <v>886.66</v>
      </c>
      <c r="J38" s="77" t="s">
        <v>223</v>
      </c>
      <c r="K38" s="77" t="s">
        <v>223</v>
      </c>
      <c r="L38" s="129">
        <v>1980</v>
      </c>
      <c r="M38" s="78" t="s">
        <v>1125</v>
      </c>
      <c r="N38" s="79" t="s">
        <v>1052</v>
      </c>
      <c r="O38" s="55"/>
      <c r="P38" s="55"/>
      <c r="Q38" s="55"/>
      <c r="R38" s="55"/>
      <c r="S38" s="55"/>
      <c r="T38" s="55"/>
    </row>
    <row r="39" spans="1:20" hidden="1">
      <c r="A39" s="77" t="s">
        <v>1119</v>
      </c>
      <c r="B39" s="77" t="s">
        <v>1123</v>
      </c>
      <c r="C39" s="77" t="s">
        <v>1129</v>
      </c>
      <c r="D39" s="77" t="s">
        <v>1049</v>
      </c>
      <c r="E39" s="77" t="s">
        <v>101</v>
      </c>
      <c r="F39" s="77" t="s">
        <v>1050</v>
      </c>
      <c r="G39" s="77" t="str">
        <f t="shared" si="0"/>
        <v>Mechanical PHS</v>
      </c>
      <c r="H39" s="77">
        <v>158</v>
      </c>
      <c r="I39" s="77">
        <v>780</v>
      </c>
      <c r="J39" s="77" t="s">
        <v>223</v>
      </c>
      <c r="K39" s="77" t="s">
        <v>223</v>
      </c>
      <c r="L39" s="129">
        <v>1971</v>
      </c>
      <c r="M39" s="78" t="s">
        <v>1125</v>
      </c>
      <c r="N39" s="79" t="s">
        <v>1052</v>
      </c>
      <c r="O39" s="55"/>
      <c r="P39" s="55"/>
      <c r="Q39" s="55"/>
      <c r="R39" s="55"/>
      <c r="S39" s="55"/>
      <c r="T39" s="55"/>
    </row>
    <row r="40" spans="1:20" hidden="1">
      <c r="A40" s="77" t="s">
        <v>1119</v>
      </c>
      <c r="B40" s="77" t="s">
        <v>1123</v>
      </c>
      <c r="C40" s="77" t="s">
        <v>1130</v>
      </c>
      <c r="D40" s="77" t="s">
        <v>1049</v>
      </c>
      <c r="E40" s="77" t="s">
        <v>101</v>
      </c>
      <c r="F40" s="77" t="s">
        <v>1050</v>
      </c>
      <c r="G40" s="77" t="str">
        <f t="shared" si="0"/>
        <v>Mechanical PHS</v>
      </c>
      <c r="H40" s="77">
        <v>158</v>
      </c>
      <c r="I40" s="77">
        <v>780</v>
      </c>
      <c r="J40" s="77" t="s">
        <v>223</v>
      </c>
      <c r="K40" s="77" t="s">
        <v>223</v>
      </c>
      <c r="L40" s="129">
        <v>1971</v>
      </c>
      <c r="M40" s="78" t="s">
        <v>1125</v>
      </c>
      <c r="N40" s="79" t="s">
        <v>1052</v>
      </c>
      <c r="O40" s="55"/>
      <c r="P40" s="55"/>
      <c r="Q40" s="55"/>
      <c r="R40" s="55"/>
      <c r="S40" s="55"/>
      <c r="T40" s="55"/>
    </row>
    <row r="41" spans="1:20" hidden="1">
      <c r="A41" s="77" t="s">
        <v>1119</v>
      </c>
      <c r="B41" s="77" t="s">
        <v>1123</v>
      </c>
      <c r="C41" s="77" t="s">
        <v>1131</v>
      </c>
      <c r="D41" s="77" t="s">
        <v>1049</v>
      </c>
      <c r="E41" s="77" t="s">
        <v>101</v>
      </c>
      <c r="F41" s="77" t="s">
        <v>1050</v>
      </c>
      <c r="G41" s="77" t="str">
        <f t="shared" si="0"/>
        <v>Mechanical PHS</v>
      </c>
      <c r="H41" s="77">
        <v>158</v>
      </c>
      <c r="I41" s="77">
        <v>780</v>
      </c>
      <c r="J41" s="77" t="s">
        <v>223</v>
      </c>
      <c r="K41" s="77" t="s">
        <v>223</v>
      </c>
      <c r="L41" s="129">
        <v>1971</v>
      </c>
      <c r="M41" s="78" t="s">
        <v>1125</v>
      </c>
      <c r="N41" s="79" t="s">
        <v>1052</v>
      </c>
      <c r="O41" s="55"/>
      <c r="P41" s="55"/>
      <c r="Q41" s="55"/>
      <c r="R41" s="55"/>
      <c r="S41" s="55"/>
      <c r="T41" s="55"/>
    </row>
    <row r="42" spans="1:20" hidden="1">
      <c r="A42" s="77" t="s">
        <v>1119</v>
      </c>
      <c r="B42" s="77" t="s">
        <v>1132</v>
      </c>
      <c r="C42" s="77" t="s">
        <v>1133</v>
      </c>
      <c r="D42" s="77" t="s">
        <v>1049</v>
      </c>
      <c r="E42" s="77" t="s">
        <v>101</v>
      </c>
      <c r="F42" s="77" t="s">
        <v>1050</v>
      </c>
      <c r="G42" s="77" t="str">
        <f t="shared" si="0"/>
        <v>Mechanical PHS</v>
      </c>
      <c r="H42" s="77">
        <v>143</v>
      </c>
      <c r="I42" s="77">
        <v>710</v>
      </c>
      <c r="J42" s="77" t="s">
        <v>223</v>
      </c>
      <c r="K42" s="77" t="s">
        <v>223</v>
      </c>
      <c r="L42" s="130">
        <v>29605</v>
      </c>
      <c r="M42" s="78" t="s">
        <v>1134</v>
      </c>
      <c r="N42" s="79" t="s">
        <v>1052</v>
      </c>
      <c r="O42" s="55"/>
      <c r="P42" s="55"/>
      <c r="Q42" s="55"/>
      <c r="R42" s="55"/>
      <c r="S42" s="55"/>
      <c r="T42" s="55"/>
    </row>
    <row r="43" spans="1:20" hidden="1">
      <c r="A43" s="77" t="s">
        <v>1119</v>
      </c>
      <c r="B43" s="77" t="s">
        <v>1135</v>
      </c>
      <c r="C43" s="77" t="s">
        <v>1136</v>
      </c>
      <c r="D43" s="77" t="s">
        <v>1061</v>
      </c>
      <c r="E43" s="77" t="s">
        <v>206</v>
      </c>
      <c r="F43" s="77" t="s">
        <v>1117</v>
      </c>
      <c r="G43" s="77" t="str">
        <f t="shared" si="0"/>
        <v>Electrochemical Li-ion</v>
      </c>
      <c r="H43" s="77">
        <v>25</v>
      </c>
      <c r="I43" s="77">
        <v>32</v>
      </c>
      <c r="J43" s="77" t="s">
        <v>223</v>
      </c>
      <c r="K43" s="77" t="s">
        <v>223</v>
      </c>
      <c r="L43" s="130">
        <v>44196</v>
      </c>
      <c r="M43" s="78" t="s">
        <v>1137</v>
      </c>
      <c r="N43" s="79" t="s">
        <v>1052</v>
      </c>
      <c r="O43" s="55"/>
      <c r="P43" s="55"/>
      <c r="Q43" s="55"/>
      <c r="R43" s="55"/>
      <c r="S43" s="55"/>
      <c r="T43" s="55"/>
    </row>
    <row r="44" spans="1:20" hidden="1">
      <c r="A44" s="77" t="s">
        <v>1119</v>
      </c>
      <c r="B44" s="77" t="s">
        <v>1138</v>
      </c>
      <c r="C44" s="77" t="s">
        <v>1138</v>
      </c>
      <c r="D44" s="77" t="s">
        <v>1049</v>
      </c>
      <c r="E44" s="77" t="s">
        <v>206</v>
      </c>
      <c r="F44" s="77" t="s">
        <v>1117</v>
      </c>
      <c r="G44" s="77" t="str">
        <f t="shared" si="0"/>
        <v>Electrochemical Li-ion</v>
      </c>
      <c r="H44" s="77">
        <v>18.2</v>
      </c>
      <c r="I44" s="77">
        <v>21.7</v>
      </c>
      <c r="J44" s="77" t="s">
        <v>223</v>
      </c>
      <c r="K44" s="77" t="s">
        <v>223</v>
      </c>
      <c r="L44" s="130">
        <v>43465</v>
      </c>
      <c r="M44" s="78" t="s">
        <v>1139</v>
      </c>
      <c r="N44" s="79" t="s">
        <v>1052</v>
      </c>
      <c r="O44" s="55"/>
      <c r="P44" s="55"/>
      <c r="Q44" s="55"/>
      <c r="R44" s="55"/>
      <c r="S44" s="55"/>
      <c r="T44" s="55"/>
    </row>
    <row r="45" spans="1:20" hidden="1">
      <c r="A45" s="77" t="s">
        <v>1119</v>
      </c>
      <c r="B45" s="77" t="s">
        <v>1140</v>
      </c>
      <c r="C45" s="77" t="s">
        <v>1140</v>
      </c>
      <c r="D45" s="77" t="s">
        <v>1049</v>
      </c>
      <c r="E45" s="77" t="s">
        <v>206</v>
      </c>
      <c r="F45" s="77" t="s">
        <v>1117</v>
      </c>
      <c r="G45" s="77" t="str">
        <f t="shared" si="0"/>
        <v>Electrochemical Li-ion</v>
      </c>
      <c r="H45" s="77">
        <v>7</v>
      </c>
      <c r="I45" s="77">
        <v>20</v>
      </c>
      <c r="J45" s="77" t="s">
        <v>223</v>
      </c>
      <c r="K45" s="77" t="s">
        <v>223</v>
      </c>
      <c r="L45" s="129">
        <v>2017</v>
      </c>
      <c r="M45" s="78" t="s">
        <v>1141</v>
      </c>
      <c r="N45" s="79" t="s">
        <v>1052</v>
      </c>
      <c r="O45" s="55"/>
      <c r="P45" s="55"/>
      <c r="Q45" s="55"/>
      <c r="R45" s="55"/>
      <c r="S45" s="55"/>
      <c r="T45" s="55"/>
    </row>
    <row r="46" spans="1:20" hidden="1">
      <c r="A46" s="77" t="s">
        <v>1119</v>
      </c>
      <c r="B46" s="77" t="s">
        <v>1142</v>
      </c>
      <c r="C46" s="77" t="s">
        <v>1143</v>
      </c>
      <c r="D46" s="77" t="s">
        <v>1049</v>
      </c>
      <c r="E46" s="77" t="s">
        <v>206</v>
      </c>
      <c r="F46" s="77" t="s">
        <v>1117</v>
      </c>
      <c r="G46" s="77" t="str">
        <f t="shared" si="0"/>
        <v>Electrochemical Li-ion</v>
      </c>
      <c r="H46" s="77">
        <v>2</v>
      </c>
      <c r="I46" s="77" t="s">
        <v>223</v>
      </c>
      <c r="J46" s="77" t="s">
        <v>223</v>
      </c>
      <c r="K46" s="77" t="s">
        <v>223</v>
      </c>
      <c r="L46" s="129">
        <v>2018</v>
      </c>
      <c r="M46" s="78" t="s">
        <v>1144</v>
      </c>
      <c r="N46" s="79" t="s">
        <v>1052</v>
      </c>
      <c r="O46" s="55"/>
      <c r="P46" s="55"/>
      <c r="Q46" s="55"/>
      <c r="R46" s="55"/>
      <c r="S46" s="55"/>
      <c r="T46" s="55"/>
    </row>
    <row r="47" spans="1:20" hidden="1">
      <c r="A47" s="77" t="s">
        <v>1119</v>
      </c>
      <c r="B47" s="77" t="s">
        <v>1145</v>
      </c>
      <c r="C47" s="77" t="s">
        <v>1146</v>
      </c>
      <c r="D47" s="77" t="s">
        <v>1049</v>
      </c>
      <c r="E47" s="77" t="s">
        <v>206</v>
      </c>
      <c r="F47" s="77" t="s">
        <v>1117</v>
      </c>
      <c r="G47" s="77" t="str">
        <f t="shared" si="0"/>
        <v>Electrochemical Li-ion</v>
      </c>
      <c r="H47" s="77">
        <v>2</v>
      </c>
      <c r="I47" s="77">
        <v>2</v>
      </c>
      <c r="J47" s="77" t="s">
        <v>223</v>
      </c>
      <c r="K47" s="77" t="s">
        <v>223</v>
      </c>
      <c r="L47" s="129" t="s">
        <v>223</v>
      </c>
      <c r="M47" s="78" t="s">
        <v>1147</v>
      </c>
      <c r="N47" s="79" t="s">
        <v>1052</v>
      </c>
      <c r="O47" s="55"/>
      <c r="P47" s="55"/>
      <c r="Q47" s="55"/>
      <c r="R47" s="55"/>
      <c r="S47" s="55"/>
      <c r="T47" s="55"/>
    </row>
    <row r="48" spans="1:20" hidden="1">
      <c r="A48" s="77" t="s">
        <v>1119</v>
      </c>
      <c r="B48" s="77" t="s">
        <v>1148</v>
      </c>
      <c r="C48" s="77" t="s">
        <v>1149</v>
      </c>
      <c r="D48" s="77" t="s">
        <v>1049</v>
      </c>
      <c r="E48" s="77" t="s">
        <v>206</v>
      </c>
      <c r="F48" s="77" t="s">
        <v>1150</v>
      </c>
      <c r="G48" s="77" t="str">
        <f t="shared" si="0"/>
        <v>Electrochemical Flow (Zn?)</v>
      </c>
      <c r="H48" s="77">
        <v>1.2</v>
      </c>
      <c r="I48" s="77">
        <v>1.3</v>
      </c>
      <c r="J48" s="77" t="s">
        <v>223</v>
      </c>
      <c r="K48" s="77" t="s">
        <v>223</v>
      </c>
      <c r="L48" s="129">
        <v>2018</v>
      </c>
      <c r="M48" s="78" t="s">
        <v>223</v>
      </c>
      <c r="N48" s="79" t="s">
        <v>1052</v>
      </c>
      <c r="O48" s="55"/>
      <c r="P48" s="55"/>
      <c r="Q48" s="55"/>
      <c r="R48" s="55"/>
      <c r="S48" s="55"/>
      <c r="T48" s="55"/>
    </row>
    <row r="49" spans="1:20" hidden="1">
      <c r="A49" s="77" t="s">
        <v>1119</v>
      </c>
      <c r="B49" s="77" t="s">
        <v>1148</v>
      </c>
      <c r="C49" s="77" t="s">
        <v>1149</v>
      </c>
      <c r="D49" s="77" t="s">
        <v>1049</v>
      </c>
      <c r="E49" s="77" t="s">
        <v>206</v>
      </c>
      <c r="F49" s="77" t="s">
        <v>1117</v>
      </c>
      <c r="G49" s="77" t="str">
        <f t="shared" si="0"/>
        <v>Electrochemical Li-ion</v>
      </c>
      <c r="H49" s="77">
        <v>1.2</v>
      </c>
      <c r="I49" s="77">
        <v>1.3</v>
      </c>
      <c r="J49" s="77" t="s">
        <v>223</v>
      </c>
      <c r="K49" s="77" t="s">
        <v>223</v>
      </c>
      <c r="L49" s="129">
        <v>2018</v>
      </c>
      <c r="M49" s="78" t="s">
        <v>223</v>
      </c>
      <c r="N49" s="79" t="s">
        <v>1052</v>
      </c>
      <c r="O49" s="55"/>
      <c r="P49" s="55"/>
      <c r="Q49" s="55"/>
      <c r="R49" s="55"/>
      <c r="S49" s="55"/>
      <c r="T49" s="55"/>
    </row>
    <row r="50" spans="1:20" hidden="1">
      <c r="A50" s="77" t="s">
        <v>1119</v>
      </c>
      <c r="B50" s="77" t="s">
        <v>1151</v>
      </c>
      <c r="C50" s="77" t="s">
        <v>1152</v>
      </c>
      <c r="D50" s="77" t="s">
        <v>1049</v>
      </c>
      <c r="E50" s="77" t="s">
        <v>206</v>
      </c>
      <c r="F50" s="77" t="s">
        <v>1117</v>
      </c>
      <c r="G50" s="77" t="str">
        <f t="shared" si="0"/>
        <v>Electrochemical Li-ion</v>
      </c>
      <c r="H50" s="77">
        <v>1.2</v>
      </c>
      <c r="I50" s="77">
        <v>0.75</v>
      </c>
      <c r="J50" s="77" t="s">
        <v>223</v>
      </c>
      <c r="K50" s="77" t="s">
        <v>223</v>
      </c>
      <c r="L50" s="130">
        <v>43746</v>
      </c>
      <c r="M50" s="78" t="s">
        <v>1141</v>
      </c>
      <c r="N50" s="80" t="s">
        <v>1153</v>
      </c>
      <c r="O50" s="55"/>
      <c r="P50" s="55"/>
      <c r="Q50" s="55"/>
      <c r="R50" s="55"/>
      <c r="S50" s="55"/>
      <c r="T50" s="55"/>
    </row>
    <row r="51" spans="1:20" hidden="1">
      <c r="A51" s="77" t="s">
        <v>1119</v>
      </c>
      <c r="B51" s="77" t="s">
        <v>1148</v>
      </c>
      <c r="C51" s="77" t="s">
        <v>1149</v>
      </c>
      <c r="D51" s="77" t="s">
        <v>1049</v>
      </c>
      <c r="E51" s="77" t="s">
        <v>206</v>
      </c>
      <c r="F51" s="77" t="s">
        <v>1154</v>
      </c>
      <c r="G51" s="77" t="str">
        <f t="shared" si="0"/>
        <v>Electrochemical Li-ion / Flow</v>
      </c>
      <c r="H51" s="77">
        <v>0.5</v>
      </c>
      <c r="I51" s="77">
        <v>1.7</v>
      </c>
      <c r="J51" s="77" t="s">
        <v>223</v>
      </c>
      <c r="K51" s="77" t="s">
        <v>223</v>
      </c>
      <c r="L51" s="129">
        <v>2018</v>
      </c>
      <c r="M51" s="78" t="s">
        <v>1155</v>
      </c>
      <c r="N51" s="79" t="s">
        <v>1052</v>
      </c>
      <c r="O51" s="55"/>
      <c r="P51" s="55"/>
      <c r="Q51" s="55"/>
      <c r="R51" s="55"/>
      <c r="S51" s="55"/>
      <c r="T51" s="55"/>
    </row>
    <row r="52" spans="1:20" hidden="1">
      <c r="A52" s="77" t="s">
        <v>1119</v>
      </c>
      <c r="B52" s="77" t="s">
        <v>1148</v>
      </c>
      <c r="C52" s="77" t="s">
        <v>1149</v>
      </c>
      <c r="D52" s="77" t="s">
        <v>1049</v>
      </c>
      <c r="E52" s="77" t="s">
        <v>206</v>
      </c>
      <c r="F52" s="77" t="s">
        <v>1156</v>
      </c>
      <c r="G52" s="77" t="str">
        <f t="shared" si="0"/>
        <v>Electrochemical NaS</v>
      </c>
      <c r="H52" s="77">
        <v>0.2</v>
      </c>
      <c r="I52" s="77">
        <v>1.1000000000000001</v>
      </c>
      <c r="J52" s="77" t="s">
        <v>223</v>
      </c>
      <c r="K52" s="77" t="s">
        <v>223</v>
      </c>
      <c r="L52" s="129">
        <v>2018</v>
      </c>
      <c r="M52" s="78" t="s">
        <v>223</v>
      </c>
      <c r="N52" s="79" t="s">
        <v>1052</v>
      </c>
      <c r="O52" s="55"/>
      <c r="P52" s="55"/>
      <c r="Q52" s="55"/>
      <c r="R52" s="55"/>
      <c r="S52" s="55"/>
      <c r="T52" s="55"/>
    </row>
    <row r="53" spans="1:20" hidden="1">
      <c r="A53" s="77" t="s">
        <v>1157</v>
      </c>
      <c r="B53" s="77" t="s">
        <v>1158</v>
      </c>
      <c r="C53" s="77" t="s">
        <v>1159</v>
      </c>
      <c r="D53" s="77" t="s">
        <v>1049</v>
      </c>
      <c r="E53" s="77" t="s">
        <v>101</v>
      </c>
      <c r="F53" s="77" t="s">
        <v>1050</v>
      </c>
      <c r="G53" s="77" t="str">
        <f t="shared" si="0"/>
        <v>Mechanical PHS</v>
      </c>
      <c r="H53" s="77">
        <v>864</v>
      </c>
      <c r="I53" s="77">
        <v>27340</v>
      </c>
      <c r="J53" s="77" t="s">
        <v>223</v>
      </c>
      <c r="K53" s="77" t="s">
        <v>223</v>
      </c>
      <c r="L53" s="129" t="s">
        <v>1160</v>
      </c>
      <c r="M53" s="78" t="s">
        <v>1161</v>
      </c>
      <c r="N53" s="79" t="s">
        <v>1052</v>
      </c>
      <c r="O53" s="55"/>
      <c r="P53" s="55"/>
      <c r="Q53" s="55"/>
      <c r="R53" s="55"/>
      <c r="S53" s="55"/>
      <c r="T53" s="55"/>
    </row>
    <row r="54" spans="1:20" hidden="1">
      <c r="A54" s="77" t="s">
        <v>1157</v>
      </c>
      <c r="B54" s="77" t="s">
        <v>223</v>
      </c>
      <c r="C54" s="77" t="s">
        <v>1162</v>
      </c>
      <c r="D54" s="77" t="s">
        <v>1061</v>
      </c>
      <c r="E54" s="77" t="s">
        <v>101</v>
      </c>
      <c r="F54" s="77" t="s">
        <v>1050</v>
      </c>
      <c r="G54" s="77" t="str">
        <f t="shared" si="0"/>
        <v>Mechanical PHS</v>
      </c>
      <c r="H54" s="77">
        <v>864</v>
      </c>
      <c r="I54" s="77">
        <v>5200</v>
      </c>
      <c r="J54" s="77" t="s">
        <v>223</v>
      </c>
      <c r="K54" s="77" t="s">
        <v>223</v>
      </c>
      <c r="L54" s="129" t="s">
        <v>1163</v>
      </c>
      <c r="M54" s="78" t="s">
        <v>1161</v>
      </c>
      <c r="N54" s="79" t="s">
        <v>1164</v>
      </c>
      <c r="O54" s="55"/>
      <c r="P54" s="55"/>
      <c r="Q54" s="55"/>
      <c r="R54" s="55"/>
      <c r="S54" s="55"/>
      <c r="T54" s="55"/>
    </row>
    <row r="55" spans="1:20" hidden="1">
      <c r="A55" s="77" t="s">
        <v>1157</v>
      </c>
      <c r="B55" s="77" t="s">
        <v>1158</v>
      </c>
      <c r="C55" s="77" t="s">
        <v>1165</v>
      </c>
      <c r="D55" s="77" t="s">
        <v>1049</v>
      </c>
      <c r="E55" s="77" t="s">
        <v>101</v>
      </c>
      <c r="F55" s="77" t="s">
        <v>1050</v>
      </c>
      <c r="G55" s="77" t="str">
        <f t="shared" si="0"/>
        <v>Mechanical PHS</v>
      </c>
      <c r="H55" s="77">
        <v>375</v>
      </c>
      <c r="I55" s="77">
        <v>640</v>
      </c>
      <c r="J55" s="77" t="s">
        <v>223</v>
      </c>
      <c r="K55" s="77" t="s">
        <v>223</v>
      </c>
      <c r="L55" s="129">
        <v>1974</v>
      </c>
      <c r="M55" s="78" t="s">
        <v>1161</v>
      </c>
      <c r="N55" s="79" t="s">
        <v>1164</v>
      </c>
      <c r="O55" s="55"/>
      <c r="P55" s="55"/>
      <c r="Q55" s="55"/>
      <c r="R55" s="55"/>
      <c r="S55" s="55"/>
      <c r="T55" s="55"/>
    </row>
    <row r="56" spans="1:20" hidden="1">
      <c r="A56" s="77" t="s">
        <v>1157</v>
      </c>
      <c r="B56" s="77" t="s">
        <v>1166</v>
      </c>
      <c r="C56" s="77" t="s">
        <v>1167</v>
      </c>
      <c r="D56" s="77" t="s">
        <v>1049</v>
      </c>
      <c r="E56" s="77" t="s">
        <v>101</v>
      </c>
      <c r="F56" s="77" t="s">
        <v>1050</v>
      </c>
      <c r="G56" s="77" t="str">
        <f t="shared" si="0"/>
        <v>Mechanical PHS</v>
      </c>
      <c r="H56" s="77">
        <v>160</v>
      </c>
      <c r="I56" s="77">
        <v>13150</v>
      </c>
      <c r="J56" s="77" t="s">
        <v>223</v>
      </c>
      <c r="K56" s="77" t="s">
        <v>223</v>
      </c>
      <c r="L56" s="129">
        <v>1975</v>
      </c>
      <c r="M56" s="78" t="s">
        <v>1161</v>
      </c>
      <c r="N56" s="80" t="s">
        <v>1168</v>
      </c>
      <c r="O56" s="55"/>
      <c r="P56" s="55"/>
      <c r="Q56" s="55"/>
      <c r="R56" s="55"/>
      <c r="S56" s="55"/>
      <c r="T56" s="55"/>
    </row>
    <row r="57" spans="1:20" hidden="1">
      <c r="A57" s="77" t="s">
        <v>1169</v>
      </c>
      <c r="B57" s="77" t="s">
        <v>1170</v>
      </c>
      <c r="C57" s="77" t="s">
        <v>1171</v>
      </c>
      <c r="D57" s="77" t="s">
        <v>1061</v>
      </c>
      <c r="E57" s="77" t="s">
        <v>101</v>
      </c>
      <c r="F57" s="77" t="s">
        <v>1050</v>
      </c>
      <c r="G57" s="77" t="str">
        <f t="shared" si="0"/>
        <v>Mechanical PHS</v>
      </c>
      <c r="H57" s="77">
        <v>540</v>
      </c>
      <c r="I57" s="77" t="s">
        <v>223</v>
      </c>
      <c r="J57" s="77" t="s">
        <v>223</v>
      </c>
      <c r="K57" s="83" t="s">
        <v>1172</v>
      </c>
      <c r="L57" s="129" t="s">
        <v>1173</v>
      </c>
      <c r="M57" s="83" t="s">
        <v>1174</v>
      </c>
      <c r="N57" s="80" t="s">
        <v>1175</v>
      </c>
      <c r="O57" s="55"/>
      <c r="P57" s="55"/>
      <c r="Q57" s="55"/>
      <c r="R57" s="55"/>
      <c r="S57" s="55"/>
      <c r="T57" s="55"/>
    </row>
    <row r="58" spans="1:20" hidden="1">
      <c r="A58" s="77" t="s">
        <v>1169</v>
      </c>
      <c r="B58" s="77" t="s">
        <v>223</v>
      </c>
      <c r="C58" s="77" t="s">
        <v>1176</v>
      </c>
      <c r="D58" s="77" t="s">
        <v>1061</v>
      </c>
      <c r="E58" s="77" t="s">
        <v>101</v>
      </c>
      <c r="F58" s="77" t="s">
        <v>1050</v>
      </c>
      <c r="G58" s="77" t="str">
        <f t="shared" si="0"/>
        <v>Mechanical PHS</v>
      </c>
      <c r="H58" s="77">
        <v>304</v>
      </c>
      <c r="I58" s="77" t="s">
        <v>223</v>
      </c>
      <c r="J58" s="77" t="s">
        <v>223</v>
      </c>
      <c r="K58" s="83" t="s">
        <v>1172</v>
      </c>
      <c r="L58" s="129" t="s">
        <v>1173</v>
      </c>
      <c r="M58" s="78" t="s">
        <v>1174</v>
      </c>
      <c r="N58" s="79" t="s">
        <v>1175</v>
      </c>
      <c r="O58" s="55"/>
      <c r="P58" s="55"/>
      <c r="Q58" s="55"/>
      <c r="R58" s="55"/>
      <c r="S58" s="55"/>
      <c r="T58" s="55"/>
    </row>
    <row r="59" spans="1:20" hidden="1">
      <c r="A59" s="77" t="s">
        <v>1169</v>
      </c>
      <c r="B59" s="77" t="s">
        <v>1177</v>
      </c>
      <c r="C59" s="77" t="s">
        <v>1178</v>
      </c>
      <c r="D59" s="77" t="s">
        <v>1049</v>
      </c>
      <c r="E59" s="77" t="s">
        <v>101</v>
      </c>
      <c r="F59" s="77" t="s">
        <v>1050</v>
      </c>
      <c r="G59" s="77" t="str">
        <f t="shared" si="0"/>
        <v>Mechanical PHS</v>
      </c>
      <c r="H59" s="77">
        <v>276</v>
      </c>
      <c r="I59" s="77">
        <v>2340</v>
      </c>
      <c r="J59" s="77" t="s">
        <v>223</v>
      </c>
      <c r="K59" s="83" t="s">
        <v>1172</v>
      </c>
      <c r="L59" s="129">
        <v>1984</v>
      </c>
      <c r="M59" s="78" t="s">
        <v>1174</v>
      </c>
      <c r="N59" s="79" t="s">
        <v>1175</v>
      </c>
      <c r="O59" s="55"/>
      <c r="P59" s="55"/>
      <c r="Q59" s="55"/>
      <c r="R59" s="55"/>
      <c r="S59" s="55"/>
      <c r="T59" s="55"/>
    </row>
    <row r="60" spans="1:20" hidden="1">
      <c r="A60" s="77" t="s">
        <v>1169</v>
      </c>
      <c r="B60" s="77" t="s">
        <v>223</v>
      </c>
      <c r="C60" s="77" t="s">
        <v>1179</v>
      </c>
      <c r="D60" s="77" t="s">
        <v>1061</v>
      </c>
      <c r="E60" s="77" t="s">
        <v>101</v>
      </c>
      <c r="F60" s="77" t="s">
        <v>1050</v>
      </c>
      <c r="G60" s="77" t="str">
        <f t="shared" si="0"/>
        <v>Mechanical PHS</v>
      </c>
      <c r="H60" s="77">
        <v>249.7</v>
      </c>
      <c r="I60" s="77" t="s">
        <v>223</v>
      </c>
      <c r="J60" s="83" t="s">
        <v>1180</v>
      </c>
      <c r="K60" s="83" t="s">
        <v>1172</v>
      </c>
      <c r="L60" s="131" t="s">
        <v>1181</v>
      </c>
      <c r="M60" s="83" t="s">
        <v>1174</v>
      </c>
      <c r="N60" s="77" t="s">
        <v>1182</v>
      </c>
      <c r="O60" s="55"/>
      <c r="P60" s="55"/>
      <c r="Q60" s="55"/>
      <c r="R60" s="55"/>
      <c r="S60" s="55"/>
      <c r="T60" s="55"/>
    </row>
    <row r="61" spans="1:20" hidden="1">
      <c r="A61" s="77" t="s">
        <v>1169</v>
      </c>
      <c r="B61" s="77" t="s">
        <v>1183</v>
      </c>
      <c r="C61" s="77" t="s">
        <v>1183</v>
      </c>
      <c r="D61" s="77" t="s">
        <v>1049</v>
      </c>
      <c r="E61" s="77" t="s">
        <v>101</v>
      </c>
      <c r="F61" s="77" t="s">
        <v>1050</v>
      </c>
      <c r="G61" s="77" t="str">
        <f t="shared" si="0"/>
        <v>Mechanical PHS</v>
      </c>
      <c r="H61" s="77">
        <v>237</v>
      </c>
      <c r="I61" s="77" t="s">
        <v>223</v>
      </c>
      <c r="J61" s="77" t="s">
        <v>223</v>
      </c>
      <c r="K61" s="83" t="s">
        <v>1172</v>
      </c>
      <c r="L61" s="129">
        <v>1973</v>
      </c>
      <c r="M61" s="78" t="s">
        <v>1174</v>
      </c>
      <c r="N61" s="79" t="s">
        <v>1052</v>
      </c>
      <c r="O61" s="55"/>
      <c r="P61" s="55"/>
      <c r="Q61" s="55"/>
      <c r="R61" s="55"/>
      <c r="S61" s="55"/>
      <c r="T61" s="55"/>
    </row>
    <row r="62" spans="1:20" hidden="1">
      <c r="A62" s="77" t="s">
        <v>1169</v>
      </c>
      <c r="B62" s="77" t="s">
        <v>1184</v>
      </c>
      <c r="C62" s="77" t="s">
        <v>1185</v>
      </c>
      <c r="D62" s="77" t="s">
        <v>1061</v>
      </c>
      <c r="E62" s="77" t="s">
        <v>101</v>
      </c>
      <c r="F62" s="77" t="s">
        <v>1050</v>
      </c>
      <c r="G62" s="77" t="str">
        <f t="shared" si="0"/>
        <v>Mechanical PHS</v>
      </c>
      <c r="H62" s="83">
        <v>150</v>
      </c>
      <c r="I62" s="83" t="s">
        <v>223</v>
      </c>
      <c r="J62" s="83" t="s">
        <v>1186</v>
      </c>
      <c r="K62" s="83" t="s">
        <v>1172</v>
      </c>
      <c r="L62" s="131" t="s">
        <v>1187</v>
      </c>
      <c r="M62" s="83" t="s">
        <v>1174</v>
      </c>
      <c r="N62" s="79" t="s">
        <v>1188</v>
      </c>
      <c r="O62" s="55"/>
      <c r="P62" s="55"/>
      <c r="Q62" s="55"/>
      <c r="R62" s="55"/>
      <c r="S62" s="55"/>
      <c r="T62" s="55"/>
    </row>
    <row r="63" spans="1:20" hidden="1">
      <c r="A63" s="77" t="s">
        <v>1169</v>
      </c>
      <c r="B63" s="77" t="s">
        <v>1184</v>
      </c>
      <c r="C63" s="77" t="s">
        <v>1189</v>
      </c>
      <c r="D63" s="77" t="s">
        <v>1049</v>
      </c>
      <c r="E63" s="77" t="s">
        <v>101</v>
      </c>
      <c r="F63" s="77" t="s">
        <v>1050</v>
      </c>
      <c r="G63" s="77" t="str">
        <f t="shared" si="0"/>
        <v>Mechanical PHS</v>
      </c>
      <c r="H63" s="77">
        <v>90</v>
      </c>
      <c r="I63" s="77" t="s">
        <v>223</v>
      </c>
      <c r="J63" s="77" t="s">
        <v>223</v>
      </c>
      <c r="K63" s="83" t="s">
        <v>1172</v>
      </c>
      <c r="L63" s="129">
        <v>1952</v>
      </c>
      <c r="M63" s="78" t="s">
        <v>1174</v>
      </c>
      <c r="N63" s="79" t="s">
        <v>1190</v>
      </c>
      <c r="O63" s="55"/>
      <c r="P63" s="55"/>
      <c r="Q63" s="55"/>
      <c r="R63" s="55"/>
      <c r="S63" s="55"/>
      <c r="T63" s="55"/>
    </row>
    <row r="64" spans="1:20" hidden="1">
      <c r="A64" s="77" t="s">
        <v>1169</v>
      </c>
      <c r="B64" s="77" t="s">
        <v>223</v>
      </c>
      <c r="C64" s="77" t="s">
        <v>1191</v>
      </c>
      <c r="D64" s="77" t="s">
        <v>1049</v>
      </c>
      <c r="E64" s="77" t="s">
        <v>101</v>
      </c>
      <c r="F64" s="77" t="s">
        <v>1050</v>
      </c>
      <c r="G64" s="77" t="str">
        <f t="shared" si="0"/>
        <v>Mechanical PHS</v>
      </c>
      <c r="H64" s="77">
        <v>7.5</v>
      </c>
      <c r="I64" s="77" t="s">
        <v>223</v>
      </c>
      <c r="J64" s="77" t="s">
        <v>223</v>
      </c>
      <c r="K64" s="83" t="s">
        <v>1172</v>
      </c>
      <c r="L64" s="129" t="s">
        <v>223</v>
      </c>
      <c r="M64" s="78" t="s">
        <v>1174</v>
      </c>
      <c r="N64" s="79" t="s">
        <v>1192</v>
      </c>
      <c r="O64" s="55"/>
      <c r="P64" s="55"/>
      <c r="Q64" s="55"/>
      <c r="R64" s="55"/>
      <c r="S64" s="55"/>
      <c r="T64" s="55"/>
    </row>
    <row r="65" spans="1:20" hidden="1">
      <c r="A65" s="77" t="s">
        <v>1169</v>
      </c>
      <c r="B65" s="77" t="s">
        <v>1193</v>
      </c>
      <c r="C65" s="77" t="s">
        <v>1193</v>
      </c>
      <c r="D65" s="77" t="s">
        <v>1049</v>
      </c>
      <c r="E65" s="77" t="s">
        <v>101</v>
      </c>
      <c r="F65" s="77" t="s">
        <v>1050</v>
      </c>
      <c r="G65" s="77" t="str">
        <f t="shared" si="0"/>
        <v>Mechanical PHS</v>
      </c>
      <c r="H65" s="77">
        <v>4.5999999999999996</v>
      </c>
      <c r="I65" s="77" t="s">
        <v>223</v>
      </c>
      <c r="J65" s="77" t="s">
        <v>223</v>
      </c>
      <c r="K65" s="83" t="s">
        <v>1172</v>
      </c>
      <c r="L65" s="129" t="s">
        <v>223</v>
      </c>
      <c r="M65" s="78" t="s">
        <v>1174</v>
      </c>
      <c r="N65" s="79" t="s">
        <v>1194</v>
      </c>
      <c r="O65" s="55"/>
      <c r="P65" s="55"/>
      <c r="Q65" s="55"/>
      <c r="R65" s="55"/>
      <c r="S65" s="55"/>
      <c r="T65" s="55"/>
    </row>
    <row r="66" spans="1:20" hidden="1">
      <c r="A66" s="77" t="s">
        <v>1169</v>
      </c>
      <c r="B66" s="77" t="s">
        <v>223</v>
      </c>
      <c r="C66" s="77" t="s">
        <v>1195</v>
      </c>
      <c r="D66" s="77" t="s">
        <v>1049</v>
      </c>
      <c r="E66" s="77" t="s">
        <v>101</v>
      </c>
      <c r="F66" s="77" t="s">
        <v>1050</v>
      </c>
      <c r="G66" s="77" t="str">
        <f t="shared" ref="G66:G129" si="1">E66&amp;" "&amp;F66</f>
        <v>Mechanical PHS</v>
      </c>
      <c r="H66" s="77">
        <v>4.2</v>
      </c>
      <c r="I66" s="77" t="s">
        <v>223</v>
      </c>
      <c r="J66" s="77" t="s">
        <v>223</v>
      </c>
      <c r="K66" s="83" t="s">
        <v>1172</v>
      </c>
      <c r="L66" s="129" t="s">
        <v>223</v>
      </c>
      <c r="M66" s="78" t="s">
        <v>1174</v>
      </c>
      <c r="N66" s="79" t="s">
        <v>1196</v>
      </c>
      <c r="O66" s="55"/>
      <c r="P66" s="55"/>
      <c r="Q66" s="55"/>
      <c r="R66" s="55"/>
      <c r="S66" s="55"/>
      <c r="T66" s="55"/>
    </row>
    <row r="67" spans="1:20" hidden="1">
      <c r="A67" s="81" t="s">
        <v>1169</v>
      </c>
      <c r="B67" s="77" t="s">
        <v>1193</v>
      </c>
      <c r="C67" s="82" t="s">
        <v>1197</v>
      </c>
      <c r="D67" s="81" t="s">
        <v>1049</v>
      </c>
      <c r="E67" s="77" t="s">
        <v>101</v>
      </c>
      <c r="F67" s="77"/>
      <c r="G67" s="77" t="str">
        <f t="shared" si="1"/>
        <v xml:space="preserve">Mechanical </v>
      </c>
      <c r="H67" s="81">
        <v>1.1399999999999999</v>
      </c>
      <c r="I67" s="77"/>
      <c r="J67" s="77"/>
      <c r="K67" s="77"/>
      <c r="L67" s="129"/>
      <c r="M67" s="78"/>
      <c r="N67" s="80" t="s">
        <v>1188</v>
      </c>
      <c r="O67" s="55"/>
      <c r="P67" s="55"/>
      <c r="Q67" s="55"/>
      <c r="R67" s="55"/>
      <c r="S67" s="55"/>
      <c r="T67" s="55"/>
    </row>
    <row r="68" spans="1:20" hidden="1">
      <c r="A68" s="77" t="s">
        <v>1198</v>
      </c>
      <c r="B68" s="77" t="s">
        <v>1199</v>
      </c>
      <c r="C68" s="77" t="s">
        <v>1199</v>
      </c>
      <c r="D68" s="77" t="s">
        <v>1061</v>
      </c>
      <c r="E68" s="77" t="s">
        <v>206</v>
      </c>
      <c r="F68" s="77" t="s">
        <v>1200</v>
      </c>
      <c r="G68" s="77" t="str">
        <f t="shared" si="1"/>
        <v>Electrochemical Unknown</v>
      </c>
      <c r="H68" s="77">
        <v>5</v>
      </c>
      <c r="I68" s="77">
        <v>2.35</v>
      </c>
      <c r="J68" s="77" t="s">
        <v>223</v>
      </c>
      <c r="K68" s="77" t="s">
        <v>223</v>
      </c>
      <c r="L68" s="129" t="s">
        <v>223</v>
      </c>
      <c r="M68" s="78" t="s">
        <v>223</v>
      </c>
      <c r="N68" s="85" t="s">
        <v>1052</v>
      </c>
      <c r="O68" s="49"/>
      <c r="P68" s="55"/>
      <c r="Q68" s="55"/>
      <c r="R68" s="55"/>
      <c r="S68" s="55"/>
      <c r="T68" s="55"/>
    </row>
    <row r="69" spans="1:20" hidden="1">
      <c r="A69" s="77" t="s">
        <v>1201</v>
      </c>
      <c r="B69" s="77" t="s">
        <v>1202</v>
      </c>
      <c r="C69" s="77" t="s">
        <v>1202</v>
      </c>
      <c r="D69" s="77" t="s">
        <v>1061</v>
      </c>
      <c r="E69" s="77" t="s">
        <v>206</v>
      </c>
      <c r="F69" s="77" t="s">
        <v>1117</v>
      </c>
      <c r="G69" s="77" t="str">
        <f t="shared" si="1"/>
        <v>Electrochemical Li-ion</v>
      </c>
      <c r="H69" s="77" t="s">
        <v>223</v>
      </c>
      <c r="I69" s="77">
        <v>10</v>
      </c>
      <c r="J69" s="77" t="s">
        <v>223</v>
      </c>
      <c r="K69" s="77" t="s">
        <v>223</v>
      </c>
      <c r="L69" s="129" t="s">
        <v>223</v>
      </c>
      <c r="M69" s="78" t="s">
        <v>223</v>
      </c>
      <c r="N69" s="85" t="s">
        <v>1052</v>
      </c>
      <c r="O69" s="49"/>
      <c r="P69" s="55"/>
      <c r="Q69" s="55"/>
      <c r="R69" s="55"/>
      <c r="S69" s="55"/>
      <c r="T69" s="55"/>
    </row>
    <row r="70" spans="1:20" hidden="1">
      <c r="A70" s="81" t="s">
        <v>1201</v>
      </c>
      <c r="B70" s="77" t="s">
        <v>1203</v>
      </c>
      <c r="C70" s="82" t="s">
        <v>1204</v>
      </c>
      <c r="D70" s="81" t="s">
        <v>1049</v>
      </c>
      <c r="E70" s="77" t="s">
        <v>101</v>
      </c>
      <c r="F70" s="77" t="s">
        <v>1050</v>
      </c>
      <c r="G70" s="77" t="str">
        <f t="shared" si="1"/>
        <v>Mechanical PHS</v>
      </c>
      <c r="H70" s="81">
        <v>650</v>
      </c>
      <c r="I70" s="77">
        <v>3198</v>
      </c>
      <c r="J70" s="77" t="s">
        <v>1205</v>
      </c>
      <c r="K70" s="77"/>
      <c r="L70" s="129">
        <v>1996</v>
      </c>
      <c r="M70" s="84" t="s">
        <v>1206</v>
      </c>
      <c r="N70" s="85" t="s">
        <v>1207</v>
      </c>
      <c r="O70" s="49"/>
      <c r="P70" s="55"/>
      <c r="Q70" s="55"/>
      <c r="R70" s="55"/>
      <c r="S70" s="55"/>
      <c r="T70" s="55"/>
    </row>
    <row r="71" spans="1:20" hidden="1">
      <c r="A71" s="77" t="s">
        <v>1201</v>
      </c>
      <c r="B71" s="77" t="s">
        <v>1208</v>
      </c>
      <c r="C71" s="77" t="s">
        <v>1209</v>
      </c>
      <c r="D71" s="77" t="s">
        <v>1049</v>
      </c>
      <c r="E71" s="77" t="s">
        <v>101</v>
      </c>
      <c r="F71" s="77" t="s">
        <v>1050</v>
      </c>
      <c r="G71" s="77" t="str">
        <f t="shared" si="1"/>
        <v>Mechanical PHS</v>
      </c>
      <c r="H71" s="77">
        <v>325</v>
      </c>
      <c r="I71" s="77" t="s">
        <v>223</v>
      </c>
      <c r="J71" s="77" t="s">
        <v>223</v>
      </c>
      <c r="K71" s="77" t="s">
        <v>223</v>
      </c>
      <c r="L71" s="129">
        <v>1996</v>
      </c>
      <c r="M71" s="78" t="s">
        <v>1210</v>
      </c>
      <c r="N71" s="85" t="s">
        <v>1207</v>
      </c>
      <c r="O71" s="49"/>
      <c r="P71" s="55"/>
      <c r="Q71" s="55"/>
      <c r="R71" s="55"/>
      <c r="S71" s="55"/>
      <c r="T71" s="55"/>
    </row>
    <row r="72" spans="1:20" hidden="1">
      <c r="A72" s="77" t="s">
        <v>1201</v>
      </c>
      <c r="B72" s="77" t="s">
        <v>1208</v>
      </c>
      <c r="C72" s="77" t="s">
        <v>1211</v>
      </c>
      <c r="D72" s="77" t="s">
        <v>1049</v>
      </c>
      <c r="E72" s="77" t="s">
        <v>101</v>
      </c>
      <c r="F72" s="77" t="s">
        <v>1050</v>
      </c>
      <c r="G72" s="77" t="str">
        <f t="shared" si="1"/>
        <v>Mechanical PHS</v>
      </c>
      <c r="H72" s="77">
        <v>325</v>
      </c>
      <c r="I72" s="77" t="s">
        <v>223</v>
      </c>
      <c r="J72" s="77" t="s">
        <v>223</v>
      </c>
      <c r="K72" s="77" t="s">
        <v>223</v>
      </c>
      <c r="L72" s="129">
        <v>1996</v>
      </c>
      <c r="M72" s="78" t="s">
        <v>1210</v>
      </c>
      <c r="N72" s="85" t="s">
        <v>1207</v>
      </c>
      <c r="O72" s="49"/>
      <c r="P72" s="55"/>
      <c r="Q72" s="55"/>
      <c r="R72" s="55"/>
      <c r="S72" s="55"/>
      <c r="T72" s="55"/>
    </row>
    <row r="73" spans="1:20" hidden="1">
      <c r="A73" s="77" t="s">
        <v>1201</v>
      </c>
      <c r="B73" s="77" t="s">
        <v>1212</v>
      </c>
      <c r="C73" s="77" t="s">
        <v>1213</v>
      </c>
      <c r="D73" s="77" t="s">
        <v>1049</v>
      </c>
      <c r="E73" s="77" t="s">
        <v>101</v>
      </c>
      <c r="F73" s="77" t="s">
        <v>1050</v>
      </c>
      <c r="G73" s="77" t="str">
        <f t="shared" si="1"/>
        <v>Mechanical PHS</v>
      </c>
      <c r="H73" s="77">
        <v>120</v>
      </c>
      <c r="I73" s="77">
        <v>575</v>
      </c>
      <c r="J73" s="77" t="s">
        <v>223</v>
      </c>
      <c r="K73" s="77" t="s">
        <v>223</v>
      </c>
      <c r="L73" s="129">
        <v>1978</v>
      </c>
      <c r="M73" s="78" t="s">
        <v>1210</v>
      </c>
      <c r="N73" s="80" t="s">
        <v>1207</v>
      </c>
      <c r="O73" s="49"/>
      <c r="P73" s="55"/>
      <c r="Q73" s="55"/>
      <c r="R73" s="55"/>
      <c r="S73" s="55"/>
      <c r="T73" s="55"/>
    </row>
    <row r="74" spans="1:20" hidden="1">
      <c r="A74" s="77" t="s">
        <v>1201</v>
      </c>
      <c r="B74" s="77" t="s">
        <v>1212</v>
      </c>
      <c r="C74" s="77" t="s">
        <v>1214</v>
      </c>
      <c r="D74" s="77" t="s">
        <v>1049</v>
      </c>
      <c r="E74" s="77" t="s">
        <v>101</v>
      </c>
      <c r="F74" s="77" t="s">
        <v>1050</v>
      </c>
      <c r="G74" s="77" t="str">
        <f t="shared" si="1"/>
        <v>Mechanical PHS</v>
      </c>
      <c r="H74" s="77">
        <v>120</v>
      </c>
      <c r="I74" s="77">
        <v>575</v>
      </c>
      <c r="J74" s="77" t="s">
        <v>223</v>
      </c>
      <c r="K74" s="77" t="s">
        <v>223</v>
      </c>
      <c r="L74" s="129">
        <v>1978</v>
      </c>
      <c r="M74" s="78" t="s">
        <v>1210</v>
      </c>
      <c r="N74" s="80" t="s">
        <v>1215</v>
      </c>
      <c r="O74" s="49"/>
      <c r="P74" s="55"/>
      <c r="Q74" s="55"/>
      <c r="R74" s="55"/>
      <c r="S74" s="55"/>
      <c r="T74" s="55"/>
    </row>
    <row r="75" spans="1:20" hidden="1">
      <c r="A75" s="77" t="s">
        <v>1201</v>
      </c>
      <c r="B75" s="77" t="s">
        <v>1212</v>
      </c>
      <c r="C75" s="77" t="s">
        <v>1216</v>
      </c>
      <c r="D75" s="77" t="s">
        <v>1049</v>
      </c>
      <c r="E75" s="77" t="s">
        <v>101</v>
      </c>
      <c r="F75" s="77" t="s">
        <v>1050</v>
      </c>
      <c r="G75" s="77" t="str">
        <f t="shared" si="1"/>
        <v>Mechanical PHS</v>
      </c>
      <c r="H75" s="77">
        <v>120</v>
      </c>
      <c r="I75" s="77">
        <v>575</v>
      </c>
      <c r="J75" s="77" t="s">
        <v>223</v>
      </c>
      <c r="K75" s="77" t="s">
        <v>223</v>
      </c>
      <c r="L75" s="129">
        <v>1978</v>
      </c>
      <c r="M75" s="78" t="s">
        <v>1210</v>
      </c>
      <c r="N75" s="80" t="s">
        <v>1217</v>
      </c>
      <c r="O75" s="49"/>
      <c r="P75" s="55"/>
      <c r="Q75" s="55"/>
      <c r="R75" s="55"/>
      <c r="S75" s="55"/>
      <c r="T75" s="55"/>
    </row>
    <row r="76" spans="1:20" hidden="1">
      <c r="A76" s="77" t="s">
        <v>1201</v>
      </c>
      <c r="B76" s="77" t="s">
        <v>1212</v>
      </c>
      <c r="C76" s="77" t="s">
        <v>1218</v>
      </c>
      <c r="D76" s="77" t="s">
        <v>1049</v>
      </c>
      <c r="E76" s="77" t="s">
        <v>101</v>
      </c>
      <c r="F76" s="77" t="s">
        <v>1050</v>
      </c>
      <c r="G76" s="77" t="str">
        <f t="shared" si="1"/>
        <v>Mechanical PHS</v>
      </c>
      <c r="H76" s="77">
        <v>120</v>
      </c>
      <c r="I76" s="77">
        <v>575</v>
      </c>
      <c r="J76" s="77" t="s">
        <v>223</v>
      </c>
      <c r="K76" s="77" t="s">
        <v>223</v>
      </c>
      <c r="L76" s="129">
        <v>1978</v>
      </c>
      <c r="M76" s="78" t="s">
        <v>1210</v>
      </c>
      <c r="N76" s="85" t="s">
        <v>1052</v>
      </c>
      <c r="O76" s="49"/>
      <c r="P76" s="55"/>
      <c r="Q76" s="55"/>
      <c r="R76" s="55"/>
      <c r="S76" s="55"/>
      <c r="T76" s="55"/>
    </row>
    <row r="77" spans="1:20" ht="29" hidden="1">
      <c r="A77" s="81" t="s">
        <v>1201</v>
      </c>
      <c r="B77" s="77" t="s">
        <v>1219</v>
      </c>
      <c r="C77" s="82" t="s">
        <v>1220</v>
      </c>
      <c r="D77" s="81" t="s">
        <v>1049</v>
      </c>
      <c r="E77" s="77" t="s">
        <v>101</v>
      </c>
      <c r="F77" s="77" t="s">
        <v>188</v>
      </c>
      <c r="G77" s="77" t="str">
        <f t="shared" si="1"/>
        <v>Mechanical Flywheel</v>
      </c>
      <c r="H77" s="81">
        <v>70</v>
      </c>
      <c r="I77" s="77"/>
      <c r="J77" s="77" t="s">
        <v>1205</v>
      </c>
      <c r="K77" s="77"/>
      <c r="L77" s="129">
        <v>2008</v>
      </c>
      <c r="M77" s="78"/>
      <c r="N77" s="85" t="s">
        <v>1207</v>
      </c>
      <c r="O77" s="49"/>
      <c r="P77" s="55"/>
      <c r="Q77" s="55"/>
      <c r="R77" s="55"/>
      <c r="S77" s="55"/>
      <c r="T77" s="55"/>
    </row>
    <row r="78" spans="1:20" customFormat="1" hidden="1">
      <c r="A78" s="77" t="s">
        <v>1201</v>
      </c>
      <c r="B78" s="77" t="s">
        <v>1221</v>
      </c>
      <c r="C78" s="77" t="s">
        <v>1222</v>
      </c>
      <c r="D78" s="77" t="s">
        <v>1049</v>
      </c>
      <c r="E78" s="77" t="s">
        <v>101</v>
      </c>
      <c r="F78" s="77" t="s">
        <v>1050</v>
      </c>
      <c r="G78" s="77" t="str">
        <f t="shared" si="1"/>
        <v>Mechanical PHS</v>
      </c>
      <c r="H78" s="77">
        <v>45</v>
      </c>
      <c r="I78" s="77" t="s">
        <v>223</v>
      </c>
      <c r="J78" s="77" t="s">
        <v>223</v>
      </c>
      <c r="K78" s="77" t="s">
        <v>223</v>
      </c>
      <c r="L78" s="129">
        <v>1948</v>
      </c>
      <c r="M78" s="78" t="s">
        <v>1210</v>
      </c>
      <c r="N78" s="85" t="s">
        <v>1207</v>
      </c>
      <c r="O78" s="49"/>
      <c r="P78" s="49"/>
      <c r="Q78" s="49"/>
      <c r="R78" s="49"/>
      <c r="S78" s="49"/>
      <c r="T78" s="49"/>
    </row>
    <row r="79" spans="1:20" customFormat="1" hidden="1">
      <c r="A79" s="77" t="s">
        <v>1201</v>
      </c>
      <c r="B79" s="77" t="s">
        <v>1223</v>
      </c>
      <c r="C79" s="77" t="s">
        <v>1223</v>
      </c>
      <c r="D79" s="77" t="s">
        <v>1049</v>
      </c>
      <c r="E79" s="77" t="s">
        <v>206</v>
      </c>
      <c r="F79" s="77" t="s">
        <v>1117</v>
      </c>
      <c r="G79" s="77" t="str">
        <f t="shared" si="1"/>
        <v>Electrochemical Li-ion</v>
      </c>
      <c r="H79" s="77">
        <v>1</v>
      </c>
      <c r="I79" s="77">
        <v>1.75</v>
      </c>
      <c r="J79" s="77" t="s">
        <v>1224</v>
      </c>
      <c r="K79" s="77" t="s">
        <v>223</v>
      </c>
      <c r="L79" s="129">
        <v>2018</v>
      </c>
      <c r="M79" s="78" t="s">
        <v>223</v>
      </c>
      <c r="N79" s="80" t="s">
        <v>1225</v>
      </c>
      <c r="O79" s="49"/>
      <c r="P79" s="49"/>
      <c r="Q79" s="49"/>
      <c r="R79" s="49"/>
      <c r="S79" s="49"/>
      <c r="T79" s="49"/>
    </row>
    <row r="80" spans="1:20" customFormat="1" hidden="1">
      <c r="A80" s="77" t="s">
        <v>1201</v>
      </c>
      <c r="B80" s="77" t="s">
        <v>1226</v>
      </c>
      <c r="C80" s="77" t="s">
        <v>1226</v>
      </c>
      <c r="D80" s="77" t="s">
        <v>1049</v>
      </c>
      <c r="E80" s="77" t="s">
        <v>206</v>
      </c>
      <c r="F80" s="77" t="s">
        <v>1117</v>
      </c>
      <c r="G80" s="77" t="str">
        <f t="shared" si="1"/>
        <v>Electrochemical Li-ion</v>
      </c>
      <c r="H80" s="77">
        <v>1</v>
      </c>
      <c r="I80" s="77">
        <v>1.3</v>
      </c>
      <c r="J80" s="77" t="s">
        <v>1224</v>
      </c>
      <c r="K80" s="77" t="s">
        <v>223</v>
      </c>
      <c r="L80" s="129">
        <v>2018</v>
      </c>
      <c r="M80" s="78" t="s">
        <v>223</v>
      </c>
      <c r="N80" s="85" t="s">
        <v>1052</v>
      </c>
      <c r="O80" s="49"/>
      <c r="P80" s="49"/>
      <c r="Q80" s="49"/>
      <c r="R80" s="49"/>
      <c r="S80" s="49"/>
      <c r="T80" s="49"/>
    </row>
    <row r="81" spans="1:20" customFormat="1" hidden="1">
      <c r="A81" s="77" t="s">
        <v>1201</v>
      </c>
      <c r="B81" s="77" t="s">
        <v>1227</v>
      </c>
      <c r="C81" s="77" t="s">
        <v>1227</v>
      </c>
      <c r="D81" s="77" t="s">
        <v>1049</v>
      </c>
      <c r="E81" s="77" t="s">
        <v>206</v>
      </c>
      <c r="F81" s="77" t="s">
        <v>1117</v>
      </c>
      <c r="G81" s="77" t="str">
        <f t="shared" si="1"/>
        <v>Electrochemical Li-ion</v>
      </c>
      <c r="H81" s="77">
        <v>1</v>
      </c>
      <c r="I81" s="77">
        <v>1.2</v>
      </c>
      <c r="J81" s="77" t="s">
        <v>1224</v>
      </c>
      <c r="K81" s="77" t="s">
        <v>223</v>
      </c>
      <c r="L81" s="129">
        <v>2017</v>
      </c>
      <c r="M81" s="78" t="s">
        <v>1228</v>
      </c>
      <c r="N81" s="80" t="s">
        <v>1207</v>
      </c>
      <c r="O81" s="49"/>
      <c r="P81" s="49"/>
      <c r="Q81" s="49"/>
      <c r="R81" s="49"/>
      <c r="S81" s="49"/>
      <c r="T81" s="49"/>
    </row>
    <row r="82" spans="1:20" customFormat="1" ht="29" hidden="1">
      <c r="A82" s="81" t="s">
        <v>1201</v>
      </c>
      <c r="B82" s="77" t="s">
        <v>1229</v>
      </c>
      <c r="C82" s="82" t="s">
        <v>1230</v>
      </c>
      <c r="D82" s="81" t="s">
        <v>1049</v>
      </c>
      <c r="E82" s="77" t="s">
        <v>206</v>
      </c>
      <c r="F82" s="77" t="s">
        <v>1231</v>
      </c>
      <c r="G82" s="77" t="str">
        <f t="shared" si="1"/>
        <v>Electrochemical Redox flow Vanadium</v>
      </c>
      <c r="H82" s="81">
        <v>0.03</v>
      </c>
      <c r="I82" s="77">
        <v>0.13</v>
      </c>
      <c r="J82" s="77"/>
      <c r="K82" s="77"/>
      <c r="L82" s="129"/>
      <c r="M82" s="78" t="s">
        <v>1230</v>
      </c>
      <c r="N82" s="85" t="s">
        <v>1052</v>
      </c>
      <c r="O82" s="49"/>
      <c r="P82" s="49"/>
      <c r="Q82" s="49"/>
      <c r="R82" s="49"/>
      <c r="S82" s="49"/>
      <c r="T82" s="49"/>
    </row>
    <row r="83" spans="1:20" customFormat="1" hidden="1">
      <c r="A83" s="81" t="s">
        <v>1201</v>
      </c>
      <c r="B83" s="77" t="s">
        <v>1232</v>
      </c>
      <c r="C83" s="82" t="s">
        <v>1233</v>
      </c>
      <c r="D83" s="81" t="s">
        <v>1049</v>
      </c>
      <c r="E83" s="77" t="s">
        <v>206</v>
      </c>
      <c r="F83" s="77" t="s">
        <v>1231</v>
      </c>
      <c r="G83" s="77" t="str">
        <f t="shared" si="1"/>
        <v>Electrochemical Redox flow Vanadium</v>
      </c>
      <c r="H83" s="81">
        <v>0.01</v>
      </c>
      <c r="I83" s="77">
        <v>0.04</v>
      </c>
      <c r="J83" s="77"/>
      <c r="K83" s="77"/>
      <c r="L83" s="129"/>
      <c r="M83" s="78" t="s">
        <v>1234</v>
      </c>
      <c r="N83" s="85" t="s">
        <v>1052</v>
      </c>
      <c r="O83" s="49"/>
      <c r="P83" s="49"/>
      <c r="Q83" s="49"/>
      <c r="R83" s="49"/>
      <c r="S83" s="49"/>
      <c r="T83" s="49"/>
    </row>
    <row r="84" spans="1:20" customFormat="1" hidden="1">
      <c r="A84" s="77" t="s">
        <v>1235</v>
      </c>
      <c r="B84" s="77" t="s">
        <v>1236</v>
      </c>
      <c r="C84" s="77" t="s">
        <v>1237</v>
      </c>
      <c r="D84" s="77" t="s">
        <v>1049</v>
      </c>
      <c r="E84" s="77" t="s">
        <v>506</v>
      </c>
      <c r="F84" s="77" t="s">
        <v>1238</v>
      </c>
      <c r="G84" s="77" t="str">
        <f t="shared" si="1"/>
        <v>Chemical P2G</v>
      </c>
      <c r="H84" s="77">
        <v>1.25</v>
      </c>
      <c r="I84" s="77" t="s">
        <v>223</v>
      </c>
      <c r="J84" s="77" t="s">
        <v>223</v>
      </c>
      <c r="K84" s="77" t="s">
        <v>223</v>
      </c>
      <c r="L84" s="129" t="s">
        <v>223</v>
      </c>
      <c r="M84" s="78" t="s">
        <v>1239</v>
      </c>
      <c r="N84" s="85" t="s">
        <v>1052</v>
      </c>
      <c r="O84" s="49"/>
      <c r="P84" s="49"/>
      <c r="Q84" s="49"/>
      <c r="R84" s="49"/>
      <c r="S84" s="49"/>
      <c r="T84" s="49"/>
    </row>
    <row r="85" spans="1:20" customFormat="1" hidden="1">
      <c r="A85" s="77" t="s">
        <v>1235</v>
      </c>
      <c r="B85" s="77" t="s">
        <v>1240</v>
      </c>
      <c r="C85" s="77" t="s">
        <v>1241</v>
      </c>
      <c r="D85" s="77" t="s">
        <v>1049</v>
      </c>
      <c r="E85" s="77" t="s">
        <v>206</v>
      </c>
      <c r="F85" s="77" t="s">
        <v>1117</v>
      </c>
      <c r="G85" s="77" t="str">
        <f t="shared" si="1"/>
        <v>Electrochemical Li-ion</v>
      </c>
      <c r="H85" s="77">
        <v>1.2</v>
      </c>
      <c r="I85" s="77">
        <v>0.3</v>
      </c>
      <c r="J85" s="77" t="s">
        <v>223</v>
      </c>
      <c r="K85" s="77" t="s">
        <v>223</v>
      </c>
      <c r="L85" s="129" t="s">
        <v>223</v>
      </c>
      <c r="M85" s="78" t="s">
        <v>1242</v>
      </c>
      <c r="N85" s="85" t="s">
        <v>1052</v>
      </c>
      <c r="O85" s="49"/>
      <c r="P85" s="49"/>
      <c r="Q85" s="49"/>
      <c r="R85" s="49"/>
      <c r="S85" s="49"/>
      <c r="T85" s="49"/>
    </row>
    <row r="86" spans="1:20" customFormat="1" hidden="1">
      <c r="A86" s="77" t="s">
        <v>1235</v>
      </c>
      <c r="B86" s="77" t="s">
        <v>1243</v>
      </c>
      <c r="C86" s="77" t="s">
        <v>1244</v>
      </c>
      <c r="D86" s="77" t="s">
        <v>1061</v>
      </c>
      <c r="E86" s="77" t="s">
        <v>206</v>
      </c>
      <c r="F86" s="77" t="s">
        <v>1200</v>
      </c>
      <c r="G86" s="77" t="str">
        <f t="shared" si="1"/>
        <v>Electrochemical Unknown</v>
      </c>
      <c r="H86" s="77">
        <v>1</v>
      </c>
      <c r="I86" s="77">
        <v>1</v>
      </c>
      <c r="J86" s="77" t="s">
        <v>223</v>
      </c>
      <c r="K86" s="77" t="s">
        <v>223</v>
      </c>
      <c r="L86" s="129" t="s">
        <v>223</v>
      </c>
      <c r="M86" s="78" t="s">
        <v>223</v>
      </c>
      <c r="N86" s="85" t="s">
        <v>1052</v>
      </c>
      <c r="O86" s="49"/>
      <c r="P86" s="49"/>
      <c r="Q86" s="49"/>
      <c r="R86" s="49"/>
      <c r="S86" s="49"/>
      <c r="T86" s="49"/>
    </row>
    <row r="87" spans="1:20" customFormat="1" hidden="1">
      <c r="A87" s="77" t="s">
        <v>1235</v>
      </c>
      <c r="B87" s="77" t="s">
        <v>1245</v>
      </c>
      <c r="C87" s="77" t="s">
        <v>1241</v>
      </c>
      <c r="D87" s="77" t="s">
        <v>1049</v>
      </c>
      <c r="E87" s="77" t="s">
        <v>206</v>
      </c>
      <c r="F87" s="77" t="s">
        <v>1117</v>
      </c>
      <c r="G87" s="77" t="str">
        <f t="shared" si="1"/>
        <v>Electrochemical Li-ion</v>
      </c>
      <c r="H87" s="77">
        <v>0.4</v>
      </c>
      <c r="I87" s="77">
        <v>0.1</v>
      </c>
      <c r="J87" s="77" t="s">
        <v>223</v>
      </c>
      <c r="K87" s="77" t="s">
        <v>223</v>
      </c>
      <c r="L87" s="129" t="s">
        <v>223</v>
      </c>
      <c r="M87" s="78" t="s">
        <v>1242</v>
      </c>
      <c r="N87" s="85" t="s">
        <v>1052</v>
      </c>
      <c r="O87" s="49"/>
      <c r="P87" s="49"/>
      <c r="Q87" s="49"/>
      <c r="R87" s="49"/>
      <c r="S87" s="49"/>
      <c r="T87" s="49"/>
    </row>
    <row r="88" spans="1:20" customFormat="1" ht="29" hidden="1">
      <c r="A88" s="81" t="s">
        <v>1235</v>
      </c>
      <c r="B88" s="77" t="s">
        <v>1246</v>
      </c>
      <c r="C88" s="82" t="s">
        <v>1247</v>
      </c>
      <c r="D88" s="81" t="s">
        <v>1049</v>
      </c>
      <c r="E88" s="81" t="s">
        <v>1248</v>
      </c>
      <c r="F88" s="77" t="s">
        <v>1231</v>
      </c>
      <c r="G88" s="77" t="str">
        <f t="shared" si="1"/>
        <v>Electro-chemical and chemical storage Redox flow Vanadium</v>
      </c>
      <c r="H88" s="81">
        <v>1.4999999999999999E-2</v>
      </c>
      <c r="I88" s="77">
        <v>0.12</v>
      </c>
      <c r="J88" s="77"/>
      <c r="K88" s="77"/>
      <c r="L88" s="129"/>
      <c r="M88" s="78" t="s">
        <v>1249</v>
      </c>
      <c r="N88" s="85" t="s">
        <v>1052</v>
      </c>
      <c r="O88" s="49"/>
      <c r="P88" s="49"/>
      <c r="Q88" s="49"/>
      <c r="R88" s="49"/>
      <c r="S88" s="49"/>
      <c r="T88" s="49"/>
    </row>
    <row r="89" spans="1:20" customFormat="1" hidden="1">
      <c r="A89" s="81" t="s">
        <v>1235</v>
      </c>
      <c r="B89" s="77" t="s">
        <v>1250</v>
      </c>
      <c r="C89" s="82" t="s">
        <v>1251</v>
      </c>
      <c r="D89" s="81" t="s">
        <v>1049</v>
      </c>
      <c r="E89" s="77" t="s">
        <v>101</v>
      </c>
      <c r="F89" s="77" t="s">
        <v>1050</v>
      </c>
      <c r="G89" s="77" t="str">
        <f t="shared" si="1"/>
        <v>Mechanical PHS</v>
      </c>
      <c r="H89" s="81">
        <v>6.0000000000000001E-3</v>
      </c>
      <c r="I89" s="77">
        <v>3.5999999999999997E-2</v>
      </c>
      <c r="J89" s="77"/>
      <c r="K89" s="77"/>
      <c r="L89" s="129">
        <v>2011</v>
      </c>
      <c r="M89" s="78" t="s">
        <v>1252</v>
      </c>
      <c r="N89" s="85" t="s">
        <v>1052</v>
      </c>
      <c r="O89" s="49"/>
      <c r="P89" s="49"/>
      <c r="Q89" s="49"/>
      <c r="R89" s="49"/>
      <c r="S89" s="49"/>
      <c r="T89" s="49"/>
    </row>
    <row r="90" spans="1:20" customFormat="1" hidden="1">
      <c r="A90" s="77" t="s">
        <v>1253</v>
      </c>
      <c r="B90" s="77" t="s">
        <v>1254</v>
      </c>
      <c r="C90" s="77" t="s">
        <v>1255</v>
      </c>
      <c r="D90" s="77" t="s">
        <v>1061</v>
      </c>
      <c r="E90" s="77" t="s">
        <v>101</v>
      </c>
      <c r="F90" s="77" t="s">
        <v>1050</v>
      </c>
      <c r="G90" s="77" t="str">
        <f t="shared" si="1"/>
        <v>Mechanical PHS</v>
      </c>
      <c r="H90" s="77">
        <v>500</v>
      </c>
      <c r="I90" s="77">
        <v>4000</v>
      </c>
      <c r="J90" s="77" t="s">
        <v>223</v>
      </c>
      <c r="K90" s="77" t="s">
        <v>223</v>
      </c>
      <c r="L90" s="129">
        <v>2028</v>
      </c>
      <c r="M90" s="78" t="s">
        <v>1256</v>
      </c>
      <c r="N90" s="85" t="s">
        <v>1052</v>
      </c>
      <c r="O90" s="49"/>
      <c r="P90" s="49"/>
      <c r="Q90" s="49"/>
      <c r="R90" s="49"/>
      <c r="S90" s="49"/>
      <c r="T90" s="49"/>
    </row>
    <row r="91" spans="1:20" customFormat="1" hidden="1">
      <c r="A91" s="77" t="s">
        <v>1253</v>
      </c>
      <c r="B91" s="77" t="s">
        <v>1257</v>
      </c>
      <c r="C91" s="77" t="s">
        <v>1258</v>
      </c>
      <c r="D91" s="77" t="s">
        <v>1061</v>
      </c>
      <c r="E91" s="77" t="s">
        <v>101</v>
      </c>
      <c r="F91" s="77" t="s">
        <v>1050</v>
      </c>
      <c r="G91" s="77" t="str">
        <f t="shared" si="1"/>
        <v>Mechanical PHS</v>
      </c>
      <c r="H91" s="77">
        <v>50</v>
      </c>
      <c r="I91" s="77">
        <v>350</v>
      </c>
      <c r="J91" s="77" t="s">
        <v>223</v>
      </c>
      <c r="K91" s="77" t="s">
        <v>1259</v>
      </c>
      <c r="L91" s="129">
        <v>2030</v>
      </c>
      <c r="M91" s="78" t="s">
        <v>1182</v>
      </c>
      <c r="N91" s="85" t="s">
        <v>1052</v>
      </c>
      <c r="O91" s="49"/>
      <c r="P91" s="49"/>
      <c r="Q91" s="49"/>
      <c r="R91" s="49"/>
      <c r="S91" s="49"/>
      <c r="T91" s="49"/>
    </row>
    <row r="92" spans="1:20" customFormat="1" hidden="1">
      <c r="A92" s="81" t="s">
        <v>1260</v>
      </c>
      <c r="B92" s="77" t="s">
        <v>1261</v>
      </c>
      <c r="C92" s="82" t="s">
        <v>1262</v>
      </c>
      <c r="D92" s="81" t="s">
        <v>1049</v>
      </c>
      <c r="E92" s="77" t="s">
        <v>206</v>
      </c>
      <c r="F92" s="77" t="s">
        <v>1117</v>
      </c>
      <c r="G92" s="77" t="str">
        <f t="shared" si="1"/>
        <v>Electrochemical Li-ion</v>
      </c>
      <c r="H92" s="81">
        <v>2.2999999999999998</v>
      </c>
      <c r="I92" s="77">
        <v>0.69</v>
      </c>
      <c r="J92" s="77"/>
      <c r="K92" s="77"/>
      <c r="L92" s="129">
        <v>2015</v>
      </c>
      <c r="M92" s="78" t="s">
        <v>1263</v>
      </c>
      <c r="N92" s="85" t="s">
        <v>1052</v>
      </c>
      <c r="O92" s="49"/>
      <c r="P92" s="49"/>
      <c r="Q92" s="49"/>
      <c r="R92" s="49"/>
      <c r="S92" s="49"/>
      <c r="T92" s="49"/>
    </row>
    <row r="93" spans="1:20" customFormat="1" ht="58" hidden="1">
      <c r="A93" s="77" t="s">
        <v>1264</v>
      </c>
      <c r="B93" s="77" t="s">
        <v>1265</v>
      </c>
      <c r="C93" s="77" t="s">
        <v>1266</v>
      </c>
      <c r="D93" s="77" t="s">
        <v>1267</v>
      </c>
      <c r="E93" s="77" t="s">
        <v>206</v>
      </c>
      <c r="F93" s="77" t="s">
        <v>1117</v>
      </c>
      <c r="G93" s="77" t="str">
        <f t="shared" si="1"/>
        <v>Electrochemical Li-ion</v>
      </c>
      <c r="H93" s="77">
        <v>6</v>
      </c>
      <c r="I93" s="77">
        <v>6.6</v>
      </c>
      <c r="J93" s="77" t="s">
        <v>1268</v>
      </c>
      <c r="K93" s="77" t="s">
        <v>1268</v>
      </c>
      <c r="L93" s="132">
        <v>43800</v>
      </c>
      <c r="M93" s="78" t="s">
        <v>1269</v>
      </c>
      <c r="N93" s="80" t="s">
        <v>1270</v>
      </c>
      <c r="O93" s="49"/>
      <c r="P93" s="49"/>
      <c r="Q93" s="49"/>
      <c r="R93" s="49"/>
      <c r="S93" s="49"/>
      <c r="T93" s="49"/>
    </row>
    <row r="94" spans="1:20" customFormat="1" hidden="1">
      <c r="A94" s="77" t="s">
        <v>1264</v>
      </c>
      <c r="B94" s="77" t="s">
        <v>1271</v>
      </c>
      <c r="C94" s="77" t="s">
        <v>1272</v>
      </c>
      <c r="D94" s="77" t="s">
        <v>1267</v>
      </c>
      <c r="E94" s="77" t="s">
        <v>206</v>
      </c>
      <c r="F94" s="77" t="s">
        <v>1117</v>
      </c>
      <c r="G94" s="77" t="str">
        <f t="shared" si="1"/>
        <v>Electrochemical Li-ion</v>
      </c>
      <c r="H94" s="77">
        <v>2.6</v>
      </c>
      <c r="I94" s="77">
        <v>1.6</v>
      </c>
      <c r="J94" s="77" t="s">
        <v>1273</v>
      </c>
      <c r="K94" s="77" t="s">
        <v>223</v>
      </c>
      <c r="L94" s="129">
        <v>2019</v>
      </c>
      <c r="M94" s="78" t="s">
        <v>1274</v>
      </c>
      <c r="N94" s="80" t="s">
        <v>1270</v>
      </c>
      <c r="O94" s="49"/>
      <c r="P94" s="49"/>
      <c r="Q94" s="49"/>
      <c r="R94" s="49"/>
      <c r="S94" s="49"/>
      <c r="T94" s="49"/>
    </row>
    <row r="95" spans="1:20" customFormat="1" hidden="1">
      <c r="A95" s="77" t="s">
        <v>1264</v>
      </c>
      <c r="B95" s="77" t="s">
        <v>1275</v>
      </c>
      <c r="C95" s="77" t="s">
        <v>1276</v>
      </c>
      <c r="D95" s="77" t="s">
        <v>1267</v>
      </c>
      <c r="E95" s="77" t="s">
        <v>1277</v>
      </c>
      <c r="F95" s="77" t="s">
        <v>1277</v>
      </c>
      <c r="G95" s="77" t="str">
        <f t="shared" si="1"/>
        <v>Undefined Undefined</v>
      </c>
      <c r="H95" s="77">
        <v>2.4</v>
      </c>
      <c r="I95" s="77">
        <v>1.6</v>
      </c>
      <c r="J95" s="77" t="s">
        <v>1278</v>
      </c>
      <c r="K95" s="77" t="s">
        <v>223</v>
      </c>
      <c r="L95" s="129">
        <v>2019</v>
      </c>
      <c r="M95" s="78" t="s">
        <v>1279</v>
      </c>
      <c r="N95" s="80" t="s">
        <v>1280</v>
      </c>
      <c r="O95" s="49"/>
      <c r="P95" s="49"/>
      <c r="Q95" s="49"/>
      <c r="R95" s="49"/>
      <c r="S95" s="49"/>
      <c r="T95" s="49"/>
    </row>
    <row r="96" spans="1:20" customFormat="1" ht="29" hidden="1">
      <c r="A96" s="77" t="s">
        <v>1264</v>
      </c>
      <c r="B96" s="77" t="s">
        <v>1281</v>
      </c>
      <c r="C96" s="77" t="s">
        <v>1282</v>
      </c>
      <c r="D96" s="77" t="s">
        <v>1049</v>
      </c>
      <c r="E96" s="77" t="s">
        <v>206</v>
      </c>
      <c r="F96" s="77" t="s">
        <v>1283</v>
      </c>
      <c r="G96" s="77" t="str">
        <f t="shared" si="1"/>
        <v>Electrochemical Li-ion NMC</v>
      </c>
      <c r="H96" s="77">
        <v>2</v>
      </c>
      <c r="I96" s="77">
        <v>2.1</v>
      </c>
      <c r="J96" s="77" t="s">
        <v>1273</v>
      </c>
      <c r="K96" s="77" t="s">
        <v>223</v>
      </c>
      <c r="L96" s="132">
        <v>43466</v>
      </c>
      <c r="M96" s="78" t="s">
        <v>1284</v>
      </c>
      <c r="N96" s="80" t="s">
        <v>1285</v>
      </c>
      <c r="O96" s="49"/>
      <c r="P96" s="49"/>
      <c r="Q96" s="49"/>
      <c r="R96" s="49"/>
      <c r="S96" s="49"/>
      <c r="T96" s="49"/>
    </row>
    <row r="97" spans="1:20" customFormat="1" ht="29" hidden="1">
      <c r="A97" s="77" t="s">
        <v>1264</v>
      </c>
      <c r="B97" s="77" t="s">
        <v>1271</v>
      </c>
      <c r="C97" s="77" t="s">
        <v>1286</v>
      </c>
      <c r="D97" s="77" t="s">
        <v>1049</v>
      </c>
      <c r="E97" s="77" t="s">
        <v>206</v>
      </c>
      <c r="F97" s="77" t="s">
        <v>1117</v>
      </c>
      <c r="G97" s="77" t="str">
        <f t="shared" si="1"/>
        <v>Electrochemical Li-ion</v>
      </c>
      <c r="H97" s="77">
        <v>2</v>
      </c>
      <c r="I97" s="77">
        <v>1</v>
      </c>
      <c r="J97" s="77" t="s">
        <v>1287</v>
      </c>
      <c r="K97" s="77" t="s">
        <v>1287</v>
      </c>
      <c r="L97" s="130">
        <v>42795</v>
      </c>
      <c r="M97" s="78" t="s">
        <v>1288</v>
      </c>
      <c r="N97" s="80" t="s">
        <v>1289</v>
      </c>
      <c r="O97" s="49"/>
      <c r="P97" s="49"/>
      <c r="Q97" s="49"/>
      <c r="R97" s="49"/>
      <c r="S97" s="49"/>
      <c r="T97" s="49"/>
    </row>
    <row r="98" spans="1:20" customFormat="1" ht="29" hidden="1">
      <c r="A98" s="77" t="s">
        <v>1264</v>
      </c>
      <c r="B98" s="77" t="s">
        <v>1290</v>
      </c>
      <c r="C98" s="77" t="s">
        <v>1291</v>
      </c>
      <c r="D98" s="77" t="s">
        <v>1049</v>
      </c>
      <c r="E98" s="77" t="s">
        <v>206</v>
      </c>
      <c r="F98" s="77" t="s">
        <v>1117</v>
      </c>
      <c r="G98" s="77" t="str">
        <f t="shared" si="1"/>
        <v>Electrochemical Li-ion</v>
      </c>
      <c r="H98" s="77">
        <v>1.2</v>
      </c>
      <c r="I98" s="77">
        <v>0.6</v>
      </c>
      <c r="J98" s="77" t="s">
        <v>1287</v>
      </c>
      <c r="K98" s="77" t="s">
        <v>1287</v>
      </c>
      <c r="L98" s="130">
        <v>42583</v>
      </c>
      <c r="M98" s="78" t="s">
        <v>1292</v>
      </c>
      <c r="N98" s="80" t="s">
        <v>1293</v>
      </c>
      <c r="O98" s="49"/>
      <c r="P98" s="49"/>
      <c r="Q98" s="49"/>
      <c r="R98" s="49"/>
      <c r="S98" s="49"/>
      <c r="T98" s="49"/>
    </row>
    <row r="99" spans="1:20" customFormat="1" ht="72.5" hidden="1">
      <c r="A99" s="77" t="s">
        <v>1264</v>
      </c>
      <c r="B99" s="77" t="s">
        <v>1294</v>
      </c>
      <c r="C99" s="77" t="s">
        <v>1294</v>
      </c>
      <c r="D99" s="77" t="s">
        <v>1049</v>
      </c>
      <c r="E99" s="77" t="s">
        <v>206</v>
      </c>
      <c r="F99" s="77" t="s">
        <v>1117</v>
      </c>
      <c r="G99" s="77" t="str">
        <f t="shared" si="1"/>
        <v>Electrochemical Li-ion</v>
      </c>
      <c r="H99" s="77">
        <v>0.3</v>
      </c>
      <c r="I99" s="77">
        <v>0.22</v>
      </c>
      <c r="J99" s="77" t="s">
        <v>1287</v>
      </c>
      <c r="K99" s="77" t="s">
        <v>1287</v>
      </c>
      <c r="L99" s="130">
        <v>43617</v>
      </c>
      <c r="M99" s="78" t="s">
        <v>1295</v>
      </c>
      <c r="N99" s="80" t="s">
        <v>1293</v>
      </c>
      <c r="O99" s="49"/>
      <c r="P99" s="49"/>
      <c r="Q99" s="49"/>
      <c r="R99" s="49"/>
      <c r="S99" s="49"/>
      <c r="T99" s="49"/>
    </row>
    <row r="100" spans="1:20" customFormat="1" hidden="1">
      <c r="A100" s="81" t="s">
        <v>1296</v>
      </c>
      <c r="B100" s="77" t="s">
        <v>1297</v>
      </c>
      <c r="C100" s="82" t="s">
        <v>1298</v>
      </c>
      <c r="D100" s="81" t="s">
        <v>1049</v>
      </c>
      <c r="E100" s="77" t="s">
        <v>101</v>
      </c>
      <c r="F100" s="77" t="s">
        <v>188</v>
      </c>
      <c r="G100" s="77" t="str">
        <f t="shared" si="1"/>
        <v>Mechanical Flywheel</v>
      </c>
      <c r="H100" s="81" t="s">
        <v>1299</v>
      </c>
      <c r="I100" s="77" t="s">
        <v>1299</v>
      </c>
      <c r="J100" s="77"/>
      <c r="K100" s="77"/>
      <c r="L100" s="129" t="s">
        <v>1300</v>
      </c>
      <c r="M100" s="78" t="s">
        <v>1301</v>
      </c>
      <c r="N100" s="80" t="s">
        <v>1293</v>
      </c>
      <c r="O100" s="49"/>
      <c r="P100" s="49"/>
      <c r="Q100" s="49"/>
      <c r="R100" s="49"/>
      <c r="S100" s="49"/>
      <c r="T100" s="49"/>
    </row>
    <row r="101" spans="1:20" customFormat="1" hidden="1">
      <c r="A101" s="83" t="s">
        <v>1296</v>
      </c>
      <c r="B101" s="83" t="s">
        <v>1200</v>
      </c>
      <c r="C101" s="83" t="s">
        <v>1200</v>
      </c>
      <c r="D101" s="83" t="s">
        <v>1302</v>
      </c>
      <c r="E101" s="77" t="s">
        <v>1277</v>
      </c>
      <c r="F101" s="77" t="s">
        <v>1277</v>
      </c>
      <c r="G101" s="77" t="str">
        <f t="shared" si="1"/>
        <v>Undefined Undefined</v>
      </c>
      <c r="H101" s="83" t="s">
        <v>1303</v>
      </c>
      <c r="I101" s="83" t="s">
        <v>223</v>
      </c>
      <c r="J101" s="83" t="s">
        <v>223</v>
      </c>
      <c r="K101" s="83" t="s">
        <v>1304</v>
      </c>
      <c r="L101" s="131" t="s">
        <v>223</v>
      </c>
      <c r="M101" s="83" t="s">
        <v>223</v>
      </c>
      <c r="N101" s="80" t="s">
        <v>1293</v>
      </c>
      <c r="O101" s="49"/>
      <c r="P101" s="49"/>
      <c r="Q101" s="49"/>
      <c r="R101" s="49"/>
      <c r="S101" s="49"/>
      <c r="T101" s="49"/>
    </row>
    <row r="102" spans="1:20" customFormat="1" hidden="1">
      <c r="A102" s="83" t="s">
        <v>1296</v>
      </c>
      <c r="B102" s="83" t="s">
        <v>1200</v>
      </c>
      <c r="C102" s="83" t="s">
        <v>1200</v>
      </c>
      <c r="D102" s="83" t="s">
        <v>1061</v>
      </c>
      <c r="E102" s="83" t="s">
        <v>206</v>
      </c>
      <c r="F102" s="77" t="s">
        <v>1277</v>
      </c>
      <c r="G102" s="77" t="str">
        <f t="shared" si="1"/>
        <v>Electrochemical Undefined</v>
      </c>
      <c r="H102" s="83" t="s">
        <v>1305</v>
      </c>
      <c r="I102" s="83" t="s">
        <v>1200</v>
      </c>
      <c r="J102" s="83" t="s">
        <v>223</v>
      </c>
      <c r="K102" s="83" t="s">
        <v>223</v>
      </c>
      <c r="L102" s="131" t="s">
        <v>223</v>
      </c>
      <c r="M102" s="83" t="s">
        <v>1306</v>
      </c>
      <c r="N102" s="80" t="s">
        <v>1293</v>
      </c>
      <c r="O102" s="49"/>
      <c r="P102" s="49"/>
      <c r="Q102" s="49"/>
      <c r="R102" s="49"/>
      <c r="S102" s="49"/>
      <c r="T102" s="49"/>
    </row>
    <row r="103" spans="1:20" customFormat="1" hidden="1">
      <c r="A103" s="83" t="s">
        <v>1296</v>
      </c>
      <c r="B103" s="83" t="s">
        <v>1307</v>
      </c>
      <c r="C103" s="83" t="s">
        <v>1308</v>
      </c>
      <c r="D103" s="83" t="s">
        <v>1061</v>
      </c>
      <c r="E103" s="83" t="s">
        <v>206</v>
      </c>
      <c r="F103" s="77" t="s">
        <v>1277</v>
      </c>
      <c r="G103" s="77" t="str">
        <f t="shared" si="1"/>
        <v>Electrochemical Undefined</v>
      </c>
      <c r="H103" s="86" t="s">
        <v>223</v>
      </c>
      <c r="I103" s="86" t="s">
        <v>223</v>
      </c>
      <c r="J103" s="83" t="s">
        <v>223</v>
      </c>
      <c r="K103" s="86" t="s">
        <v>223</v>
      </c>
      <c r="L103" s="131" t="s">
        <v>223</v>
      </c>
      <c r="M103" s="83" t="s">
        <v>1309</v>
      </c>
      <c r="N103" s="80" t="s">
        <v>1293</v>
      </c>
      <c r="O103" s="49"/>
      <c r="P103" s="49"/>
      <c r="Q103" s="49"/>
      <c r="R103" s="49"/>
      <c r="S103" s="49"/>
      <c r="T103" s="49"/>
    </row>
    <row r="104" spans="1:20" customFormat="1" hidden="1">
      <c r="A104" s="83" t="s">
        <v>1296</v>
      </c>
      <c r="B104" s="83" t="s">
        <v>1310</v>
      </c>
      <c r="C104" s="83" t="s">
        <v>1311</v>
      </c>
      <c r="D104" s="83" t="s">
        <v>1061</v>
      </c>
      <c r="E104" s="83" t="s">
        <v>206</v>
      </c>
      <c r="F104" s="83" t="s">
        <v>1117</v>
      </c>
      <c r="G104" s="77" t="str">
        <f t="shared" si="1"/>
        <v>Electrochemical Li-ion</v>
      </c>
      <c r="H104" s="83" t="s">
        <v>223</v>
      </c>
      <c r="I104" s="83">
        <v>20</v>
      </c>
      <c r="J104" s="83" t="s">
        <v>223</v>
      </c>
      <c r="K104" s="77" t="s">
        <v>1312</v>
      </c>
      <c r="L104" s="131" t="s">
        <v>223</v>
      </c>
      <c r="M104" s="83" t="s">
        <v>1313</v>
      </c>
      <c r="N104" s="80" t="s">
        <v>1293</v>
      </c>
      <c r="O104" s="49"/>
      <c r="P104" s="49"/>
      <c r="Q104" s="49"/>
      <c r="R104" s="49"/>
      <c r="S104" s="49"/>
      <c r="T104" s="49"/>
    </row>
    <row r="105" spans="1:20" customFormat="1" hidden="1">
      <c r="A105" s="83" t="s">
        <v>1296</v>
      </c>
      <c r="B105" s="83" t="s">
        <v>1310</v>
      </c>
      <c r="C105" s="83" t="s">
        <v>1314</v>
      </c>
      <c r="D105" s="83" t="s">
        <v>1061</v>
      </c>
      <c r="E105" s="83" t="s">
        <v>506</v>
      </c>
      <c r="F105" s="83" t="s">
        <v>1238</v>
      </c>
      <c r="G105" s="77" t="str">
        <f t="shared" si="1"/>
        <v>Chemical P2G</v>
      </c>
      <c r="H105" s="86" t="s">
        <v>223</v>
      </c>
      <c r="I105" s="83">
        <v>120</v>
      </c>
      <c r="J105" s="83" t="s">
        <v>223</v>
      </c>
      <c r="K105" s="77" t="s">
        <v>1312</v>
      </c>
      <c r="L105" s="131" t="s">
        <v>223</v>
      </c>
      <c r="M105" s="83" t="s">
        <v>1313</v>
      </c>
      <c r="N105" s="80" t="s">
        <v>1293</v>
      </c>
      <c r="O105" s="49"/>
      <c r="P105" s="49"/>
      <c r="Q105" s="49"/>
      <c r="R105" s="49"/>
      <c r="S105" s="49"/>
      <c r="T105" s="49"/>
    </row>
    <row r="106" spans="1:20" customFormat="1" hidden="1">
      <c r="A106" s="83" t="s">
        <v>1296</v>
      </c>
      <c r="B106" s="83" t="s">
        <v>1315</v>
      </c>
      <c r="C106" s="83" t="s">
        <v>1316</v>
      </c>
      <c r="D106" s="83" t="s">
        <v>1049</v>
      </c>
      <c r="E106" s="83" t="s">
        <v>101</v>
      </c>
      <c r="F106" s="83" t="s">
        <v>1050</v>
      </c>
      <c r="G106" s="77" t="str">
        <f t="shared" si="1"/>
        <v>Mechanical PHS</v>
      </c>
      <c r="H106" s="83">
        <v>1070</v>
      </c>
      <c r="I106" s="83">
        <v>34800</v>
      </c>
      <c r="J106" s="83" t="s">
        <v>223</v>
      </c>
      <c r="K106" s="83" t="s">
        <v>1304</v>
      </c>
      <c r="L106" s="131">
        <v>1986</v>
      </c>
      <c r="M106" s="83" t="s">
        <v>1317</v>
      </c>
      <c r="N106" s="80" t="s">
        <v>1293</v>
      </c>
      <c r="O106" s="49"/>
      <c r="P106" s="49"/>
      <c r="Q106" s="49"/>
      <c r="R106" s="49"/>
      <c r="S106" s="49"/>
      <c r="T106" s="49"/>
    </row>
    <row r="107" spans="1:20" customFormat="1" hidden="1">
      <c r="A107" s="81" t="s">
        <v>1296</v>
      </c>
      <c r="B107" s="77" t="s">
        <v>1318</v>
      </c>
      <c r="C107" s="82" t="s">
        <v>1319</v>
      </c>
      <c r="D107" s="81" t="s">
        <v>1049</v>
      </c>
      <c r="E107" s="77" t="s">
        <v>101</v>
      </c>
      <c r="F107" s="77" t="s">
        <v>1050</v>
      </c>
      <c r="G107" s="77" t="str">
        <f t="shared" si="1"/>
        <v>Mechanical PHS</v>
      </c>
      <c r="H107" s="81">
        <v>445</v>
      </c>
      <c r="I107" s="77"/>
      <c r="J107" s="77"/>
      <c r="K107" s="77"/>
      <c r="L107" s="129">
        <v>1983</v>
      </c>
      <c r="M107" s="78" t="s">
        <v>1317</v>
      </c>
      <c r="N107" s="80" t="s">
        <v>1293</v>
      </c>
      <c r="O107" s="49"/>
      <c r="P107" s="49"/>
      <c r="Q107" s="49"/>
      <c r="R107" s="49"/>
      <c r="S107" s="49"/>
      <c r="T107" s="49"/>
    </row>
    <row r="108" spans="1:20" customFormat="1" hidden="1">
      <c r="A108" s="83" t="s">
        <v>1296</v>
      </c>
      <c r="B108" s="83" t="s">
        <v>1320</v>
      </c>
      <c r="C108" s="83" t="s">
        <v>1321</v>
      </c>
      <c r="D108" s="83" t="s">
        <v>1049</v>
      </c>
      <c r="E108" s="83" t="s">
        <v>101</v>
      </c>
      <c r="F108" s="83" t="s">
        <v>1050</v>
      </c>
      <c r="G108" s="77" t="str">
        <f t="shared" si="1"/>
        <v>Mechanical PHS</v>
      </c>
      <c r="H108" s="83">
        <v>320</v>
      </c>
      <c r="I108" s="83">
        <v>930</v>
      </c>
      <c r="J108" s="83" t="s">
        <v>223</v>
      </c>
      <c r="K108" s="83" t="s">
        <v>1304</v>
      </c>
      <c r="L108" s="131">
        <v>1976</v>
      </c>
      <c r="M108" s="83" t="s">
        <v>1317</v>
      </c>
      <c r="N108" s="85" t="s">
        <v>1322</v>
      </c>
      <c r="O108" s="49"/>
      <c r="P108" s="49"/>
      <c r="Q108" s="49"/>
      <c r="R108" s="49"/>
      <c r="S108" s="49"/>
      <c r="T108" s="49"/>
    </row>
    <row r="109" spans="1:20" customFormat="1" hidden="1">
      <c r="A109" s="83" t="s">
        <v>1296</v>
      </c>
      <c r="B109" s="83" t="s">
        <v>1323</v>
      </c>
      <c r="C109" s="83" t="s">
        <v>1324</v>
      </c>
      <c r="D109" s="83" t="s">
        <v>1049</v>
      </c>
      <c r="E109" s="83" t="s">
        <v>101</v>
      </c>
      <c r="F109" s="83" t="s">
        <v>1050</v>
      </c>
      <c r="G109" s="77" t="str">
        <f t="shared" si="1"/>
        <v>Mechanical PHS</v>
      </c>
      <c r="H109" s="83">
        <v>242.5</v>
      </c>
      <c r="I109" s="83">
        <v>1440</v>
      </c>
      <c r="J109" s="83" t="s">
        <v>223</v>
      </c>
      <c r="K109" s="83" t="s">
        <v>1304</v>
      </c>
      <c r="L109" s="131">
        <v>1979</v>
      </c>
      <c r="M109" s="83" t="s">
        <v>1317</v>
      </c>
      <c r="N109" s="85" t="s">
        <v>1322</v>
      </c>
      <c r="O109" s="49"/>
      <c r="P109" s="49"/>
      <c r="Q109" s="49"/>
      <c r="R109" s="49"/>
      <c r="S109" s="49"/>
      <c r="T109" s="49"/>
    </row>
    <row r="110" spans="1:20" customFormat="1" hidden="1">
      <c r="A110" s="83" t="s">
        <v>1296</v>
      </c>
      <c r="B110" s="83" t="s">
        <v>1323</v>
      </c>
      <c r="C110" s="83" t="s">
        <v>1325</v>
      </c>
      <c r="D110" s="83" t="s">
        <v>1049</v>
      </c>
      <c r="E110" s="83" t="s">
        <v>101</v>
      </c>
      <c r="F110" s="83" t="s">
        <v>1050</v>
      </c>
      <c r="G110" s="77" t="str">
        <f t="shared" si="1"/>
        <v>Mechanical PHS</v>
      </c>
      <c r="H110" s="83">
        <v>242.5</v>
      </c>
      <c r="I110" s="83">
        <v>1440</v>
      </c>
      <c r="J110" s="83" t="s">
        <v>223</v>
      </c>
      <c r="K110" s="83" t="s">
        <v>1304</v>
      </c>
      <c r="L110" s="131">
        <v>1979</v>
      </c>
      <c r="M110" s="83" t="s">
        <v>1317</v>
      </c>
      <c r="N110" s="80" t="s">
        <v>1326</v>
      </c>
      <c r="O110" s="49"/>
      <c r="P110" s="49"/>
      <c r="Q110" s="49"/>
      <c r="R110" s="49"/>
      <c r="S110" s="49"/>
      <c r="T110" s="49"/>
    </row>
    <row r="111" spans="1:20" customFormat="1" hidden="1">
      <c r="A111" s="81" t="s">
        <v>1296</v>
      </c>
      <c r="B111" s="77" t="s">
        <v>1327</v>
      </c>
      <c r="C111" s="82" t="s">
        <v>1328</v>
      </c>
      <c r="D111" s="81" t="s">
        <v>1049</v>
      </c>
      <c r="E111" s="77" t="s">
        <v>101</v>
      </c>
      <c r="F111" s="77" t="s">
        <v>1050</v>
      </c>
      <c r="G111" s="77" t="str">
        <f t="shared" si="1"/>
        <v>Mechanical PHS</v>
      </c>
      <c r="H111" s="81">
        <v>240</v>
      </c>
      <c r="I111" s="77"/>
      <c r="J111" s="77"/>
      <c r="K111" s="77"/>
      <c r="L111" s="129">
        <v>1966</v>
      </c>
      <c r="M111" s="77" t="s">
        <v>1317</v>
      </c>
      <c r="N111" s="80" t="s">
        <v>1329</v>
      </c>
      <c r="O111" s="49"/>
      <c r="P111" s="49"/>
      <c r="Q111" s="49"/>
      <c r="R111" s="49"/>
      <c r="S111" s="49"/>
      <c r="T111" s="49"/>
    </row>
    <row r="112" spans="1:20" customFormat="1" hidden="1">
      <c r="A112" s="83" t="s">
        <v>1296</v>
      </c>
      <c r="B112" s="83" t="s">
        <v>1330</v>
      </c>
      <c r="C112" s="83" t="s">
        <v>1331</v>
      </c>
      <c r="D112" s="83" t="s">
        <v>1049</v>
      </c>
      <c r="E112" s="83" t="s">
        <v>101</v>
      </c>
      <c r="F112" s="83" t="s">
        <v>1050</v>
      </c>
      <c r="G112" s="77" t="str">
        <f t="shared" si="1"/>
        <v>Mechanical PHS</v>
      </c>
      <c r="H112" s="83">
        <v>227.5</v>
      </c>
      <c r="I112" s="83">
        <v>9100</v>
      </c>
      <c r="J112" s="83" t="s">
        <v>223</v>
      </c>
      <c r="K112" s="83" t="s">
        <v>1304</v>
      </c>
      <c r="L112" s="131">
        <v>1982</v>
      </c>
      <c r="M112" s="83" t="s">
        <v>1317</v>
      </c>
      <c r="N112" s="85" t="s">
        <v>1332</v>
      </c>
      <c r="O112" s="49"/>
      <c r="P112" s="49"/>
      <c r="Q112" s="49"/>
      <c r="R112" s="49"/>
      <c r="S112" s="49"/>
      <c r="T112" s="49"/>
    </row>
    <row r="113" spans="1:20" customFormat="1" hidden="1">
      <c r="A113" s="83" t="s">
        <v>1296</v>
      </c>
      <c r="B113" s="83" t="s">
        <v>1330</v>
      </c>
      <c r="C113" s="83" t="s">
        <v>1333</v>
      </c>
      <c r="D113" s="83" t="s">
        <v>1049</v>
      </c>
      <c r="E113" s="83" t="s">
        <v>101</v>
      </c>
      <c r="F113" s="83" t="s">
        <v>1050</v>
      </c>
      <c r="G113" s="77" t="str">
        <f t="shared" si="1"/>
        <v>Mechanical PHS</v>
      </c>
      <c r="H113" s="83">
        <v>227.5</v>
      </c>
      <c r="I113" s="83">
        <v>9100</v>
      </c>
      <c r="J113" s="83" t="s">
        <v>223</v>
      </c>
      <c r="K113" s="83" t="s">
        <v>1304</v>
      </c>
      <c r="L113" s="131">
        <v>1982</v>
      </c>
      <c r="M113" s="83" t="s">
        <v>1317</v>
      </c>
      <c r="N113" s="85" t="s">
        <v>1332</v>
      </c>
      <c r="O113" s="49"/>
      <c r="P113" s="49"/>
      <c r="Q113" s="49"/>
      <c r="R113" s="49"/>
      <c r="S113" s="49"/>
      <c r="T113" s="49"/>
    </row>
    <row r="114" spans="1:20" customFormat="1" hidden="1">
      <c r="A114" s="83" t="s">
        <v>1296</v>
      </c>
      <c r="B114" s="83" t="s">
        <v>1330</v>
      </c>
      <c r="C114" s="83" t="s">
        <v>1334</v>
      </c>
      <c r="D114" s="83" t="s">
        <v>1049</v>
      </c>
      <c r="E114" s="83" t="s">
        <v>101</v>
      </c>
      <c r="F114" s="83" t="s">
        <v>1050</v>
      </c>
      <c r="G114" s="77" t="str">
        <f t="shared" si="1"/>
        <v>Mechanical PHS</v>
      </c>
      <c r="H114" s="83">
        <v>227.5</v>
      </c>
      <c r="I114" s="83">
        <v>9100</v>
      </c>
      <c r="J114" s="83" t="s">
        <v>223</v>
      </c>
      <c r="K114" s="83" t="s">
        <v>1304</v>
      </c>
      <c r="L114" s="131">
        <v>1982</v>
      </c>
      <c r="M114" s="83" t="s">
        <v>1317</v>
      </c>
      <c r="N114" s="85" t="s">
        <v>1332</v>
      </c>
      <c r="O114" s="49"/>
      <c r="P114" s="49"/>
      <c r="Q114" s="49"/>
      <c r="R114" s="49"/>
      <c r="S114" s="49"/>
      <c r="T114" s="49"/>
    </row>
    <row r="115" spans="1:20" customFormat="1" hidden="1">
      <c r="A115" s="83" t="s">
        <v>1296</v>
      </c>
      <c r="B115" s="83" t="s">
        <v>1330</v>
      </c>
      <c r="C115" s="83" t="s">
        <v>1335</v>
      </c>
      <c r="D115" s="83" t="s">
        <v>1049</v>
      </c>
      <c r="E115" s="83" t="s">
        <v>101</v>
      </c>
      <c r="F115" s="83" t="s">
        <v>1050</v>
      </c>
      <c r="G115" s="77" t="str">
        <f t="shared" si="1"/>
        <v>Mechanical PHS</v>
      </c>
      <c r="H115" s="83">
        <v>227.5</v>
      </c>
      <c r="I115" s="83">
        <v>9100</v>
      </c>
      <c r="J115" s="83" t="s">
        <v>223</v>
      </c>
      <c r="K115" s="83" t="s">
        <v>1304</v>
      </c>
      <c r="L115" s="131">
        <v>1982</v>
      </c>
      <c r="M115" s="83" t="s">
        <v>1317</v>
      </c>
      <c r="N115" s="80" t="s">
        <v>1285</v>
      </c>
      <c r="O115" s="49"/>
      <c r="P115" s="49"/>
      <c r="Q115" s="49"/>
      <c r="R115" s="49"/>
      <c r="S115" s="49"/>
      <c r="T115" s="49"/>
    </row>
    <row r="116" spans="1:20" customFormat="1" hidden="1">
      <c r="A116" s="83" t="s">
        <v>1296</v>
      </c>
      <c r="B116" s="83" t="s">
        <v>1336</v>
      </c>
      <c r="C116" s="83" t="s">
        <v>1337</v>
      </c>
      <c r="D116" s="83" t="s">
        <v>1049</v>
      </c>
      <c r="E116" s="83" t="s">
        <v>101</v>
      </c>
      <c r="F116" s="83" t="s">
        <v>1050</v>
      </c>
      <c r="G116" s="77" t="str">
        <f t="shared" si="1"/>
        <v>Mechanical PHS</v>
      </c>
      <c r="H116" s="83">
        <v>202</v>
      </c>
      <c r="I116" s="83">
        <v>900</v>
      </c>
      <c r="J116" s="83" t="s">
        <v>223</v>
      </c>
      <c r="K116" s="83" t="s">
        <v>1304</v>
      </c>
      <c r="L116" s="131">
        <v>1976</v>
      </c>
      <c r="M116" s="83" t="s">
        <v>1317</v>
      </c>
      <c r="N116" s="85" t="s">
        <v>1338</v>
      </c>
      <c r="O116" s="49"/>
      <c r="P116" s="49"/>
      <c r="Q116" s="49"/>
      <c r="R116" s="49"/>
      <c r="S116" s="49"/>
      <c r="T116" s="49"/>
    </row>
    <row r="117" spans="1:20" customFormat="1" hidden="1">
      <c r="A117" s="83" t="s">
        <v>1296</v>
      </c>
      <c r="B117" s="83" t="s">
        <v>1336</v>
      </c>
      <c r="C117" s="83" t="s">
        <v>1339</v>
      </c>
      <c r="D117" s="83" t="s">
        <v>1049</v>
      </c>
      <c r="E117" s="83" t="s">
        <v>101</v>
      </c>
      <c r="F117" s="83" t="s">
        <v>1050</v>
      </c>
      <c r="G117" s="77" t="str">
        <f t="shared" si="1"/>
        <v>Mechanical PHS</v>
      </c>
      <c r="H117" s="83">
        <v>202</v>
      </c>
      <c r="I117" s="83">
        <v>900</v>
      </c>
      <c r="J117" s="83" t="s">
        <v>223</v>
      </c>
      <c r="K117" s="83" t="s">
        <v>1304</v>
      </c>
      <c r="L117" s="131">
        <v>1976</v>
      </c>
      <c r="M117" s="83" t="s">
        <v>1317</v>
      </c>
      <c r="N117" s="77" t="s">
        <v>1340</v>
      </c>
      <c r="O117" s="55"/>
      <c r="P117" s="49"/>
      <c r="Q117" s="49"/>
      <c r="R117" s="49"/>
      <c r="S117" s="49"/>
      <c r="T117" s="49"/>
    </row>
    <row r="118" spans="1:20" customFormat="1" hidden="1">
      <c r="A118" s="83" t="s">
        <v>1296</v>
      </c>
      <c r="B118" s="83" t="s">
        <v>1336</v>
      </c>
      <c r="C118" s="83" t="s">
        <v>1341</v>
      </c>
      <c r="D118" s="83" t="s">
        <v>1049</v>
      </c>
      <c r="E118" s="83" t="s">
        <v>101</v>
      </c>
      <c r="F118" s="83" t="s">
        <v>1050</v>
      </c>
      <c r="G118" s="77" t="str">
        <f t="shared" si="1"/>
        <v>Mechanical PHS</v>
      </c>
      <c r="H118" s="83">
        <v>202</v>
      </c>
      <c r="I118" s="83">
        <v>900</v>
      </c>
      <c r="J118" s="83" t="s">
        <v>223</v>
      </c>
      <c r="K118" s="83" t="s">
        <v>1304</v>
      </c>
      <c r="L118" s="131">
        <v>1976</v>
      </c>
      <c r="M118" s="83" t="s">
        <v>1317</v>
      </c>
      <c r="N118" s="77" t="s">
        <v>1342</v>
      </c>
      <c r="O118" s="55"/>
      <c r="P118" s="49"/>
      <c r="Q118" s="49"/>
      <c r="R118" s="49"/>
      <c r="S118" s="49"/>
      <c r="T118" s="49"/>
    </row>
    <row r="119" spans="1:20" customFormat="1" hidden="1">
      <c r="A119" s="83" t="s">
        <v>1296</v>
      </c>
      <c r="B119" s="83" t="s">
        <v>1336</v>
      </c>
      <c r="C119" s="83" t="s">
        <v>1343</v>
      </c>
      <c r="D119" s="83" t="s">
        <v>1049</v>
      </c>
      <c r="E119" s="83" t="s">
        <v>101</v>
      </c>
      <c r="F119" s="83" t="s">
        <v>1050</v>
      </c>
      <c r="G119" s="77" t="str">
        <f t="shared" si="1"/>
        <v>Mechanical PHS</v>
      </c>
      <c r="H119" s="83">
        <v>202</v>
      </c>
      <c r="I119" s="83">
        <v>900</v>
      </c>
      <c r="J119" s="83" t="s">
        <v>223</v>
      </c>
      <c r="K119" s="83" t="s">
        <v>1304</v>
      </c>
      <c r="L119" s="131">
        <v>1976</v>
      </c>
      <c r="M119" s="83" t="s">
        <v>1317</v>
      </c>
      <c r="N119" s="77" t="s">
        <v>1340</v>
      </c>
      <c r="O119" s="55"/>
      <c r="P119" s="49"/>
      <c r="Q119" s="49"/>
      <c r="R119" s="49"/>
      <c r="S119" s="49"/>
      <c r="T119" s="49"/>
    </row>
    <row r="120" spans="1:20" customFormat="1" hidden="1">
      <c r="A120" s="83" t="s">
        <v>1296</v>
      </c>
      <c r="B120" s="83" t="s">
        <v>1344</v>
      </c>
      <c r="C120" s="83" t="s">
        <v>1345</v>
      </c>
      <c r="D120" s="83" t="s">
        <v>1049</v>
      </c>
      <c r="E120" s="83" t="s">
        <v>101</v>
      </c>
      <c r="F120" s="83" t="s">
        <v>1050</v>
      </c>
      <c r="G120" s="77" t="str">
        <f t="shared" si="1"/>
        <v>Mechanical PHS</v>
      </c>
      <c r="H120" s="83">
        <v>150</v>
      </c>
      <c r="I120" s="83">
        <v>787.5</v>
      </c>
      <c r="J120" s="83" t="s">
        <v>223</v>
      </c>
      <c r="K120" s="83" t="s">
        <v>1304</v>
      </c>
      <c r="L120" s="131">
        <v>1987</v>
      </c>
      <c r="M120" s="83" t="s">
        <v>1317</v>
      </c>
      <c r="N120" s="77" t="s">
        <v>1340</v>
      </c>
      <c r="O120" s="55"/>
      <c r="P120" s="49"/>
      <c r="Q120" s="49"/>
      <c r="R120" s="49"/>
      <c r="S120" s="49"/>
      <c r="T120" s="49"/>
    </row>
    <row r="121" spans="1:20" customFormat="1" hidden="1">
      <c r="A121" s="83" t="s">
        <v>1296</v>
      </c>
      <c r="B121" s="83" t="s">
        <v>1344</v>
      </c>
      <c r="C121" s="83" t="s">
        <v>1346</v>
      </c>
      <c r="D121" s="83" t="s">
        <v>1049</v>
      </c>
      <c r="E121" s="83" t="s">
        <v>101</v>
      </c>
      <c r="F121" s="83" t="s">
        <v>1050</v>
      </c>
      <c r="G121" s="77" t="str">
        <f t="shared" si="1"/>
        <v>Mechanical PHS</v>
      </c>
      <c r="H121" s="83">
        <v>150</v>
      </c>
      <c r="I121" s="83">
        <v>787.5</v>
      </c>
      <c r="J121" s="83" t="s">
        <v>223</v>
      </c>
      <c r="K121" s="83" t="s">
        <v>1304</v>
      </c>
      <c r="L121" s="131">
        <v>1987</v>
      </c>
      <c r="M121" s="83" t="s">
        <v>1317</v>
      </c>
      <c r="N121" s="77" t="s">
        <v>1340</v>
      </c>
      <c r="O121" s="55"/>
      <c r="P121" s="49"/>
      <c r="Q121" s="49"/>
      <c r="R121" s="49"/>
      <c r="S121" s="49"/>
      <c r="T121" s="49"/>
    </row>
    <row r="122" spans="1:20" customFormat="1" hidden="1">
      <c r="A122" s="83" t="s">
        <v>1296</v>
      </c>
      <c r="B122" s="83" t="s">
        <v>1344</v>
      </c>
      <c r="C122" s="83" t="s">
        <v>1347</v>
      </c>
      <c r="D122" s="83" t="s">
        <v>1049</v>
      </c>
      <c r="E122" s="83" t="s">
        <v>101</v>
      </c>
      <c r="F122" s="83" t="s">
        <v>1050</v>
      </c>
      <c r="G122" s="77" t="str">
        <f t="shared" si="1"/>
        <v>Mechanical PHS</v>
      </c>
      <c r="H122" s="83">
        <v>150</v>
      </c>
      <c r="I122" s="83">
        <v>787.5</v>
      </c>
      <c r="J122" s="83" t="s">
        <v>223</v>
      </c>
      <c r="K122" s="83" t="s">
        <v>1304</v>
      </c>
      <c r="L122" s="131">
        <v>1987</v>
      </c>
      <c r="M122" s="83" t="s">
        <v>1317</v>
      </c>
      <c r="N122" s="77" t="s">
        <v>1340</v>
      </c>
      <c r="O122" s="55"/>
      <c r="P122" s="49"/>
      <c r="Q122" s="49"/>
      <c r="R122" s="49"/>
      <c r="S122" s="49"/>
      <c r="T122" s="49"/>
    </row>
    <row r="123" spans="1:20" customFormat="1" hidden="1">
      <c r="A123" s="83" t="s">
        <v>1296</v>
      </c>
      <c r="B123" s="83" t="s">
        <v>1344</v>
      </c>
      <c r="C123" s="83" t="s">
        <v>1348</v>
      </c>
      <c r="D123" s="83" t="s">
        <v>1049</v>
      </c>
      <c r="E123" s="83" t="s">
        <v>101</v>
      </c>
      <c r="F123" s="83" t="s">
        <v>1050</v>
      </c>
      <c r="G123" s="77" t="str">
        <f t="shared" si="1"/>
        <v>Mechanical PHS</v>
      </c>
      <c r="H123" s="83">
        <v>150</v>
      </c>
      <c r="I123" s="83">
        <v>787.5</v>
      </c>
      <c r="J123" s="83" t="s">
        <v>223</v>
      </c>
      <c r="K123" s="83" t="s">
        <v>1304</v>
      </c>
      <c r="L123" s="131">
        <v>1987</v>
      </c>
      <c r="M123" s="83" t="s">
        <v>1317</v>
      </c>
      <c r="N123" s="77" t="s">
        <v>1340</v>
      </c>
      <c r="O123" s="55"/>
      <c r="P123" s="49"/>
      <c r="Q123" s="49"/>
      <c r="R123" s="49"/>
      <c r="S123" s="49"/>
      <c r="T123" s="49"/>
    </row>
    <row r="124" spans="1:20" customFormat="1" hidden="1">
      <c r="A124" s="81" t="s">
        <v>1296</v>
      </c>
      <c r="B124" s="77" t="s">
        <v>1349</v>
      </c>
      <c r="C124" s="82" t="s">
        <v>1350</v>
      </c>
      <c r="D124" s="81" t="s">
        <v>1351</v>
      </c>
      <c r="E124" s="77" t="s">
        <v>101</v>
      </c>
      <c r="F124" s="77" t="s">
        <v>1050</v>
      </c>
      <c r="G124" s="77" t="str">
        <f t="shared" si="1"/>
        <v>Mechanical PHS</v>
      </c>
      <c r="H124" s="81">
        <v>82</v>
      </c>
      <c r="I124" s="77"/>
      <c r="J124" s="77"/>
      <c r="K124" s="77"/>
      <c r="L124" s="129">
        <v>1933</v>
      </c>
      <c r="M124" s="78"/>
      <c r="N124" s="77" t="s">
        <v>1340</v>
      </c>
      <c r="O124" s="55"/>
      <c r="P124" s="49"/>
      <c r="Q124" s="49"/>
      <c r="R124" s="49"/>
      <c r="S124" s="49"/>
      <c r="T124" s="49"/>
    </row>
    <row r="125" spans="1:20" customFormat="1" hidden="1">
      <c r="A125" s="81" t="s">
        <v>1296</v>
      </c>
      <c r="B125" s="77" t="s">
        <v>1352</v>
      </c>
      <c r="C125" s="82" t="s">
        <v>1353</v>
      </c>
      <c r="D125" s="81" t="s">
        <v>1049</v>
      </c>
      <c r="E125" s="77" t="s">
        <v>101</v>
      </c>
      <c r="F125" s="77" t="s">
        <v>1050</v>
      </c>
      <c r="G125" s="77" t="str">
        <f t="shared" si="1"/>
        <v>Mechanical PHS</v>
      </c>
      <c r="H125" s="81">
        <v>48</v>
      </c>
      <c r="I125" s="77"/>
      <c r="J125" s="77"/>
      <c r="K125" s="77" t="s">
        <v>1317</v>
      </c>
      <c r="L125" s="129">
        <v>1957</v>
      </c>
      <c r="M125" s="78"/>
      <c r="N125" s="77" t="s">
        <v>1340</v>
      </c>
      <c r="O125" s="55"/>
      <c r="P125" s="49"/>
      <c r="Q125" s="49"/>
      <c r="R125" s="49"/>
      <c r="S125" s="49"/>
      <c r="T125" s="49"/>
    </row>
    <row r="126" spans="1:20" customFormat="1" hidden="1">
      <c r="A126" s="83" t="s">
        <v>1296</v>
      </c>
      <c r="B126" s="83" t="s">
        <v>1354</v>
      </c>
      <c r="C126" s="83" t="s">
        <v>1355</v>
      </c>
      <c r="D126" s="83" t="s">
        <v>1061</v>
      </c>
      <c r="E126" s="77" t="s">
        <v>1277</v>
      </c>
      <c r="F126" s="77" t="s">
        <v>1277</v>
      </c>
      <c r="G126" s="77" t="str">
        <f t="shared" si="1"/>
        <v>Undefined Undefined</v>
      </c>
      <c r="H126" s="83">
        <v>12</v>
      </c>
      <c r="I126" s="83">
        <v>12</v>
      </c>
      <c r="J126" s="83" t="s">
        <v>223</v>
      </c>
      <c r="K126" s="83" t="s">
        <v>1312</v>
      </c>
      <c r="L126" s="131">
        <v>2020</v>
      </c>
      <c r="M126" s="83" t="s">
        <v>1356</v>
      </c>
      <c r="N126" s="77" t="s">
        <v>1340</v>
      </c>
      <c r="O126" s="55"/>
      <c r="P126" s="49"/>
      <c r="Q126" s="49"/>
      <c r="R126" s="49"/>
      <c r="S126" s="49"/>
      <c r="T126" s="49"/>
    </row>
    <row r="127" spans="1:20" customFormat="1" hidden="1">
      <c r="A127" s="81" t="s">
        <v>1296</v>
      </c>
      <c r="B127" s="77" t="s">
        <v>1357</v>
      </c>
      <c r="C127" s="82" t="s">
        <v>1358</v>
      </c>
      <c r="D127" s="81" t="s">
        <v>1049</v>
      </c>
      <c r="E127" s="81" t="s">
        <v>936</v>
      </c>
      <c r="F127" s="77"/>
      <c r="G127" s="77" t="str">
        <f t="shared" si="1"/>
        <v xml:space="preserve">Thermal </v>
      </c>
      <c r="H127" s="81">
        <v>12</v>
      </c>
      <c r="I127" s="77">
        <v>12</v>
      </c>
      <c r="J127" s="77"/>
      <c r="K127" s="77" t="s">
        <v>1359</v>
      </c>
      <c r="L127" s="129" t="s">
        <v>1360</v>
      </c>
      <c r="M127" s="78"/>
      <c r="N127" s="77" t="s">
        <v>1340</v>
      </c>
      <c r="O127" s="55"/>
      <c r="P127" s="49"/>
      <c r="Q127" s="49"/>
      <c r="R127" s="49"/>
      <c r="S127" s="49"/>
      <c r="T127" s="49"/>
    </row>
    <row r="128" spans="1:20" hidden="1">
      <c r="A128" s="83" t="s">
        <v>1296</v>
      </c>
      <c r="B128" s="83" t="s">
        <v>1361</v>
      </c>
      <c r="C128" s="83" t="s">
        <v>1357</v>
      </c>
      <c r="D128" s="83" t="s">
        <v>1049</v>
      </c>
      <c r="E128" s="83" t="s">
        <v>936</v>
      </c>
      <c r="F128" s="83" t="s">
        <v>1362</v>
      </c>
      <c r="G128" s="77" t="str">
        <f t="shared" si="1"/>
        <v>Thermal STES</v>
      </c>
      <c r="H128" s="83">
        <v>12</v>
      </c>
      <c r="I128" s="83">
        <v>12</v>
      </c>
      <c r="J128" s="83" t="s">
        <v>223</v>
      </c>
      <c r="K128" s="86" t="s">
        <v>223</v>
      </c>
      <c r="L128" s="131" t="s">
        <v>223</v>
      </c>
      <c r="M128" s="83" t="s">
        <v>1359</v>
      </c>
      <c r="N128" s="77" t="s">
        <v>1340</v>
      </c>
      <c r="O128" s="55"/>
      <c r="P128" s="55"/>
      <c r="Q128" s="55"/>
      <c r="R128" s="55"/>
      <c r="S128" s="55"/>
      <c r="T128" s="55"/>
    </row>
    <row r="129" spans="1:20" hidden="1">
      <c r="A129" s="83" t="s">
        <v>1296</v>
      </c>
      <c r="B129" s="83" t="s">
        <v>1363</v>
      </c>
      <c r="C129" s="83" t="s">
        <v>1364</v>
      </c>
      <c r="D129" s="83" t="s">
        <v>1061</v>
      </c>
      <c r="E129" s="83" t="s">
        <v>206</v>
      </c>
      <c r="F129" s="83" t="s">
        <v>1117</v>
      </c>
      <c r="G129" s="77" t="str">
        <f t="shared" si="1"/>
        <v>Electrochemical Li-ion</v>
      </c>
      <c r="H129" s="83">
        <v>12</v>
      </c>
      <c r="I129" s="83">
        <v>33.6</v>
      </c>
      <c r="J129" s="83" t="s">
        <v>223</v>
      </c>
      <c r="K129" s="83" t="s">
        <v>1304</v>
      </c>
      <c r="L129" s="131" t="s">
        <v>223</v>
      </c>
      <c r="M129" s="83" t="s">
        <v>1365</v>
      </c>
      <c r="N129" s="77" t="s">
        <v>1340</v>
      </c>
      <c r="O129" s="55"/>
      <c r="P129" s="55"/>
      <c r="Q129" s="55"/>
      <c r="R129" s="55"/>
      <c r="S129" s="55"/>
      <c r="T129" s="55"/>
    </row>
    <row r="130" spans="1:20" hidden="1">
      <c r="A130" s="81" t="s">
        <v>1296</v>
      </c>
      <c r="B130" s="77" t="s">
        <v>1366</v>
      </c>
      <c r="C130" s="82" t="s">
        <v>1367</v>
      </c>
      <c r="D130" s="81" t="s">
        <v>1049</v>
      </c>
      <c r="E130" s="77" t="s">
        <v>101</v>
      </c>
      <c r="F130" s="77" t="s">
        <v>1050</v>
      </c>
      <c r="G130" s="77" t="str">
        <f t="shared" ref="G130:G193" si="2">E130&amp;" "&amp;F130</f>
        <v>Mechanical PHS</v>
      </c>
      <c r="H130" s="81">
        <v>11</v>
      </c>
      <c r="I130" s="77"/>
      <c r="J130" s="77"/>
      <c r="K130" s="77" t="s">
        <v>1317</v>
      </c>
      <c r="L130" s="129">
        <v>1951</v>
      </c>
      <c r="M130" s="78"/>
      <c r="N130" s="77" t="s">
        <v>1368</v>
      </c>
      <c r="O130" s="55"/>
      <c r="P130" s="55"/>
      <c r="Q130" s="55"/>
      <c r="R130" s="55"/>
      <c r="S130" s="55"/>
      <c r="T130" s="55"/>
    </row>
    <row r="131" spans="1:20" hidden="1">
      <c r="A131" s="83" t="s">
        <v>1296</v>
      </c>
      <c r="B131" s="83" t="s">
        <v>1369</v>
      </c>
      <c r="C131" s="83" t="s">
        <v>1364</v>
      </c>
      <c r="D131" s="83" t="s">
        <v>1061</v>
      </c>
      <c r="E131" s="83" t="s">
        <v>206</v>
      </c>
      <c r="F131" s="83" t="s">
        <v>1117</v>
      </c>
      <c r="G131" s="77" t="str">
        <f t="shared" si="2"/>
        <v>Electrochemical Li-ion</v>
      </c>
      <c r="H131" s="83">
        <v>10</v>
      </c>
      <c r="I131" s="83">
        <v>30.8</v>
      </c>
      <c r="J131" s="83" t="s">
        <v>223</v>
      </c>
      <c r="K131" s="83" t="s">
        <v>1304</v>
      </c>
      <c r="L131" s="131" t="s">
        <v>223</v>
      </c>
      <c r="M131" s="83" t="s">
        <v>1365</v>
      </c>
      <c r="N131" s="77" t="s">
        <v>1340</v>
      </c>
      <c r="O131" s="55"/>
      <c r="P131" s="55"/>
      <c r="Q131" s="55"/>
      <c r="R131" s="55"/>
      <c r="S131" s="55"/>
      <c r="T131" s="55"/>
    </row>
    <row r="132" spans="1:20" hidden="1">
      <c r="A132" s="83" t="s">
        <v>1296</v>
      </c>
      <c r="B132" s="83" t="s">
        <v>1370</v>
      </c>
      <c r="C132" s="83" t="s">
        <v>1371</v>
      </c>
      <c r="D132" s="83" t="s">
        <v>1061</v>
      </c>
      <c r="E132" s="83" t="s">
        <v>206</v>
      </c>
      <c r="F132" s="83" t="s">
        <v>1372</v>
      </c>
      <c r="G132" s="77" t="str">
        <f t="shared" si="2"/>
        <v>Electrochemical Lithium-Metal-Polymer</v>
      </c>
      <c r="H132" s="83">
        <v>10</v>
      </c>
      <c r="I132" s="83">
        <v>30.2</v>
      </c>
      <c r="J132" s="83" t="s">
        <v>223</v>
      </c>
      <c r="K132" s="83" t="s">
        <v>1304</v>
      </c>
      <c r="L132" s="131" t="s">
        <v>223</v>
      </c>
      <c r="M132" s="83" t="s">
        <v>1365</v>
      </c>
      <c r="N132" s="77" t="s">
        <v>1340</v>
      </c>
      <c r="O132" s="55"/>
      <c r="P132" s="55"/>
      <c r="Q132" s="55"/>
      <c r="R132" s="55"/>
      <c r="S132" s="55"/>
      <c r="T132" s="55"/>
    </row>
    <row r="133" spans="1:20" hidden="1">
      <c r="A133" s="83" t="s">
        <v>1296</v>
      </c>
      <c r="B133" s="83" t="s">
        <v>1373</v>
      </c>
      <c r="C133" s="83" t="s">
        <v>1373</v>
      </c>
      <c r="D133" s="83" t="s">
        <v>1049</v>
      </c>
      <c r="E133" s="83" t="s">
        <v>101</v>
      </c>
      <c r="F133" s="83" t="s">
        <v>1050</v>
      </c>
      <c r="G133" s="77" t="str">
        <f t="shared" si="2"/>
        <v>Mechanical PHS</v>
      </c>
      <c r="H133" s="83">
        <v>9.6999999999999993</v>
      </c>
      <c r="I133" s="83">
        <v>0</v>
      </c>
      <c r="J133" s="83" t="s">
        <v>223</v>
      </c>
      <c r="K133" s="83" t="s">
        <v>1304</v>
      </c>
      <c r="L133" s="131">
        <v>1986</v>
      </c>
      <c r="M133" s="83" t="s">
        <v>1317</v>
      </c>
      <c r="N133" s="77" t="s">
        <v>1340</v>
      </c>
      <c r="O133" s="55"/>
      <c r="P133" s="55"/>
      <c r="Q133" s="55"/>
      <c r="R133" s="55"/>
      <c r="S133" s="55"/>
      <c r="T133" s="55"/>
    </row>
    <row r="134" spans="1:20" hidden="1">
      <c r="A134" s="83" t="s">
        <v>1296</v>
      </c>
      <c r="B134" s="83" t="s">
        <v>1374</v>
      </c>
      <c r="C134" s="83" t="s">
        <v>1375</v>
      </c>
      <c r="D134" s="83" t="s">
        <v>1049</v>
      </c>
      <c r="E134" s="83" t="s">
        <v>936</v>
      </c>
      <c r="F134" s="83" t="s">
        <v>1376</v>
      </c>
      <c r="G134" s="77" t="str">
        <f t="shared" si="2"/>
        <v>Thermal Molten salts</v>
      </c>
      <c r="H134" s="83">
        <v>9</v>
      </c>
      <c r="I134" s="83">
        <v>36</v>
      </c>
      <c r="J134" s="83" t="s">
        <v>223</v>
      </c>
      <c r="K134" s="83" t="s">
        <v>223</v>
      </c>
      <c r="L134" s="133">
        <v>43465</v>
      </c>
      <c r="M134" s="83" t="s">
        <v>1377</v>
      </c>
      <c r="N134" s="77" t="s">
        <v>1340</v>
      </c>
      <c r="O134" s="55"/>
      <c r="P134" s="55"/>
      <c r="Q134" s="55"/>
      <c r="R134" s="55"/>
      <c r="S134" s="55"/>
      <c r="T134" s="55"/>
    </row>
    <row r="135" spans="1:20" hidden="1">
      <c r="A135" s="83" t="s">
        <v>1296</v>
      </c>
      <c r="B135" s="83" t="s">
        <v>1378</v>
      </c>
      <c r="C135" s="83" t="s">
        <v>1379</v>
      </c>
      <c r="D135" s="83" t="s">
        <v>1061</v>
      </c>
      <c r="E135" s="77" t="s">
        <v>1277</v>
      </c>
      <c r="F135" s="77" t="s">
        <v>1277</v>
      </c>
      <c r="G135" s="77" t="str">
        <f t="shared" si="2"/>
        <v>Undefined Undefined</v>
      </c>
      <c r="H135" s="83">
        <v>7.4</v>
      </c>
      <c r="I135" s="83">
        <v>14.9</v>
      </c>
      <c r="J135" s="83" t="s">
        <v>223</v>
      </c>
      <c r="K135" s="83" t="s">
        <v>1380</v>
      </c>
      <c r="L135" s="131">
        <v>2020</v>
      </c>
      <c r="M135" s="83" t="s">
        <v>1381</v>
      </c>
      <c r="N135" s="77" t="s">
        <v>1340</v>
      </c>
      <c r="O135" s="55"/>
      <c r="P135" s="55"/>
      <c r="Q135" s="55"/>
      <c r="R135" s="55"/>
      <c r="S135" s="55"/>
      <c r="T135" s="55"/>
    </row>
    <row r="136" spans="1:20" hidden="1">
      <c r="A136" s="83" t="s">
        <v>1296</v>
      </c>
      <c r="B136" s="83" t="s">
        <v>1382</v>
      </c>
      <c r="C136" s="83" t="s">
        <v>1383</v>
      </c>
      <c r="D136" s="83" t="s">
        <v>1049</v>
      </c>
      <c r="E136" s="83" t="s">
        <v>206</v>
      </c>
      <c r="F136" s="83" t="s">
        <v>1117</v>
      </c>
      <c r="G136" s="77" t="str">
        <f t="shared" si="2"/>
        <v>Electrochemical Li-ion</v>
      </c>
      <c r="H136" s="83">
        <v>6</v>
      </c>
      <c r="I136" s="83">
        <v>6</v>
      </c>
      <c r="J136" s="83" t="s">
        <v>223</v>
      </c>
      <c r="K136" s="83" t="s">
        <v>1304</v>
      </c>
      <c r="L136" s="131">
        <v>2019</v>
      </c>
      <c r="M136" s="83" t="s">
        <v>1384</v>
      </c>
      <c r="N136" s="77" t="s">
        <v>1340</v>
      </c>
      <c r="O136" s="55"/>
      <c r="P136" s="55"/>
      <c r="Q136" s="55"/>
      <c r="R136" s="55"/>
      <c r="S136" s="55"/>
      <c r="T136" s="55"/>
    </row>
    <row r="137" spans="1:20" hidden="1">
      <c r="A137" s="83" t="s">
        <v>1296</v>
      </c>
      <c r="B137" s="83" t="s">
        <v>1385</v>
      </c>
      <c r="C137" s="83" t="s">
        <v>1386</v>
      </c>
      <c r="D137" s="83" t="s">
        <v>1061</v>
      </c>
      <c r="E137" s="77" t="s">
        <v>1277</v>
      </c>
      <c r="F137" s="77" t="s">
        <v>1277</v>
      </c>
      <c r="G137" s="77" t="str">
        <f t="shared" si="2"/>
        <v>Undefined Undefined</v>
      </c>
      <c r="H137" s="83">
        <v>5</v>
      </c>
      <c r="I137" s="83">
        <v>10</v>
      </c>
      <c r="J137" s="83" t="s">
        <v>223</v>
      </c>
      <c r="K137" s="83" t="s">
        <v>1312</v>
      </c>
      <c r="L137" s="131">
        <v>2020</v>
      </c>
      <c r="M137" s="83" t="s">
        <v>1387</v>
      </c>
      <c r="N137" s="77" t="s">
        <v>1340</v>
      </c>
      <c r="O137" s="55"/>
      <c r="P137" s="55"/>
      <c r="Q137" s="55"/>
      <c r="R137" s="55"/>
      <c r="S137" s="55"/>
      <c r="T137" s="55"/>
    </row>
    <row r="138" spans="1:20" hidden="1">
      <c r="A138" s="83" t="s">
        <v>1296</v>
      </c>
      <c r="B138" s="83" t="s">
        <v>1354</v>
      </c>
      <c r="C138" s="83" t="s">
        <v>1388</v>
      </c>
      <c r="D138" s="83" t="s">
        <v>1061</v>
      </c>
      <c r="E138" s="77" t="s">
        <v>1277</v>
      </c>
      <c r="F138" s="77" t="s">
        <v>1277</v>
      </c>
      <c r="G138" s="77" t="str">
        <f t="shared" si="2"/>
        <v>Undefined Undefined</v>
      </c>
      <c r="H138" s="83">
        <v>5</v>
      </c>
      <c r="I138" s="83">
        <v>4</v>
      </c>
      <c r="J138" s="83" t="s">
        <v>223</v>
      </c>
      <c r="K138" s="83" t="s">
        <v>1312</v>
      </c>
      <c r="L138" s="131">
        <v>2020</v>
      </c>
      <c r="M138" s="83" t="s">
        <v>1312</v>
      </c>
      <c r="N138" s="77" t="s">
        <v>1340</v>
      </c>
      <c r="O138" s="55"/>
      <c r="P138" s="55"/>
      <c r="Q138" s="55"/>
      <c r="R138" s="55"/>
      <c r="S138" s="55"/>
      <c r="T138" s="55"/>
    </row>
    <row r="139" spans="1:20" hidden="1">
      <c r="A139" s="83" t="s">
        <v>1296</v>
      </c>
      <c r="B139" s="83" t="s">
        <v>1389</v>
      </c>
      <c r="C139" s="83" t="s">
        <v>1390</v>
      </c>
      <c r="D139" s="83" t="s">
        <v>1061</v>
      </c>
      <c r="E139" s="77" t="s">
        <v>1277</v>
      </c>
      <c r="F139" s="77" t="s">
        <v>1277</v>
      </c>
      <c r="G139" s="77" t="str">
        <f t="shared" si="2"/>
        <v>Undefined Undefined</v>
      </c>
      <c r="H139" s="83">
        <v>5</v>
      </c>
      <c r="I139" s="83">
        <v>7.3</v>
      </c>
      <c r="J139" s="83" t="s">
        <v>223</v>
      </c>
      <c r="K139" s="83" t="s">
        <v>1312</v>
      </c>
      <c r="L139" s="131">
        <v>2020</v>
      </c>
      <c r="M139" s="83" t="s">
        <v>1391</v>
      </c>
      <c r="N139" s="77" t="s">
        <v>1340</v>
      </c>
      <c r="O139" s="55"/>
      <c r="P139" s="55"/>
      <c r="Q139" s="55"/>
      <c r="R139" s="55"/>
      <c r="S139" s="55"/>
      <c r="T139" s="55"/>
    </row>
    <row r="140" spans="1:20" hidden="1">
      <c r="A140" s="83" t="s">
        <v>1296</v>
      </c>
      <c r="B140" s="83" t="s">
        <v>1389</v>
      </c>
      <c r="C140" s="83" t="s">
        <v>1392</v>
      </c>
      <c r="D140" s="83" t="s">
        <v>1061</v>
      </c>
      <c r="E140" s="77" t="s">
        <v>1277</v>
      </c>
      <c r="F140" s="77" t="s">
        <v>1277</v>
      </c>
      <c r="G140" s="77" t="str">
        <f t="shared" si="2"/>
        <v>Undefined Undefined</v>
      </c>
      <c r="H140" s="83">
        <v>5</v>
      </c>
      <c r="I140" s="83">
        <v>4</v>
      </c>
      <c r="J140" s="83" t="s">
        <v>223</v>
      </c>
      <c r="K140" s="83" t="s">
        <v>1312</v>
      </c>
      <c r="L140" s="131">
        <v>2020</v>
      </c>
      <c r="M140" s="83" t="s">
        <v>1391</v>
      </c>
      <c r="N140" s="77" t="s">
        <v>1393</v>
      </c>
      <c r="O140" s="55"/>
      <c r="P140" s="55"/>
      <c r="Q140" s="55"/>
      <c r="R140" s="55"/>
      <c r="S140" s="55"/>
      <c r="T140" s="55"/>
    </row>
    <row r="141" spans="1:20" hidden="1">
      <c r="A141" s="83" t="s">
        <v>1296</v>
      </c>
      <c r="B141" s="83" t="s">
        <v>1394</v>
      </c>
      <c r="C141" s="83" t="s">
        <v>1395</v>
      </c>
      <c r="D141" s="83" t="s">
        <v>1061</v>
      </c>
      <c r="E141" s="77" t="s">
        <v>1277</v>
      </c>
      <c r="F141" s="77" t="s">
        <v>1277</v>
      </c>
      <c r="G141" s="77" t="str">
        <f t="shared" si="2"/>
        <v>Undefined Undefined</v>
      </c>
      <c r="H141" s="83">
        <v>5</v>
      </c>
      <c r="I141" s="83">
        <v>10</v>
      </c>
      <c r="J141" s="83" t="s">
        <v>223</v>
      </c>
      <c r="K141" s="83" t="s">
        <v>1312</v>
      </c>
      <c r="L141" s="131">
        <v>2020</v>
      </c>
      <c r="M141" s="83" t="s">
        <v>1387</v>
      </c>
      <c r="N141" s="80" t="s">
        <v>1340</v>
      </c>
      <c r="O141" s="55"/>
      <c r="P141" s="55"/>
      <c r="Q141" s="55"/>
      <c r="R141" s="55"/>
      <c r="S141" s="55"/>
      <c r="T141" s="55"/>
    </row>
    <row r="142" spans="1:20" hidden="1">
      <c r="A142" s="83" t="s">
        <v>1296</v>
      </c>
      <c r="B142" s="83" t="s">
        <v>1396</v>
      </c>
      <c r="C142" s="83" t="s">
        <v>1397</v>
      </c>
      <c r="D142" s="83" t="s">
        <v>1061</v>
      </c>
      <c r="E142" s="83" t="s">
        <v>206</v>
      </c>
      <c r="F142" s="77" t="s">
        <v>1277</v>
      </c>
      <c r="G142" s="77" t="str">
        <f t="shared" si="2"/>
        <v>Electrochemical Undefined</v>
      </c>
      <c r="H142" s="83">
        <v>5</v>
      </c>
      <c r="I142" s="83">
        <v>4</v>
      </c>
      <c r="J142" s="83" t="s">
        <v>223</v>
      </c>
      <c r="K142" s="83" t="s">
        <v>1312</v>
      </c>
      <c r="L142" s="131">
        <v>2020</v>
      </c>
      <c r="M142" s="83" t="s">
        <v>1312</v>
      </c>
      <c r="N142" s="80" t="s">
        <v>1398</v>
      </c>
      <c r="O142" s="55"/>
      <c r="P142" s="55"/>
      <c r="Q142" s="55"/>
      <c r="R142" s="55"/>
      <c r="S142" s="55"/>
      <c r="T142" s="55"/>
    </row>
    <row r="143" spans="1:20" hidden="1">
      <c r="A143" s="83" t="s">
        <v>1296</v>
      </c>
      <c r="B143" s="83" t="s">
        <v>1385</v>
      </c>
      <c r="C143" s="83" t="s">
        <v>1399</v>
      </c>
      <c r="D143" s="83" t="s">
        <v>1061</v>
      </c>
      <c r="E143" s="83" t="s">
        <v>206</v>
      </c>
      <c r="F143" s="77" t="s">
        <v>1277</v>
      </c>
      <c r="G143" s="77" t="str">
        <f t="shared" si="2"/>
        <v>Electrochemical Undefined</v>
      </c>
      <c r="H143" s="83">
        <v>5</v>
      </c>
      <c r="I143" s="83">
        <v>3.7</v>
      </c>
      <c r="J143" s="83" t="s">
        <v>223</v>
      </c>
      <c r="K143" s="83" t="s">
        <v>1312</v>
      </c>
      <c r="L143" s="131">
        <v>2020</v>
      </c>
      <c r="M143" s="83" t="s">
        <v>1312</v>
      </c>
      <c r="N143" s="80" t="s">
        <v>1340</v>
      </c>
      <c r="O143" s="55"/>
      <c r="P143" s="55"/>
      <c r="Q143" s="55"/>
      <c r="R143" s="55"/>
      <c r="S143" s="55"/>
      <c r="T143" s="55"/>
    </row>
    <row r="144" spans="1:20" hidden="1">
      <c r="A144" s="83" t="s">
        <v>1296</v>
      </c>
      <c r="B144" s="83" t="s">
        <v>1400</v>
      </c>
      <c r="C144" s="83" t="s">
        <v>1401</v>
      </c>
      <c r="D144" s="83" t="s">
        <v>1061</v>
      </c>
      <c r="E144" s="83" t="s">
        <v>206</v>
      </c>
      <c r="F144" s="83" t="s">
        <v>1117</v>
      </c>
      <c r="G144" s="77" t="str">
        <f t="shared" si="2"/>
        <v>Electrochemical Li-ion</v>
      </c>
      <c r="H144" s="83">
        <v>4.5</v>
      </c>
      <c r="I144" s="83">
        <v>9</v>
      </c>
      <c r="J144" s="83" t="s">
        <v>223</v>
      </c>
      <c r="K144" s="83" t="s">
        <v>223</v>
      </c>
      <c r="L144" s="131" t="s">
        <v>223</v>
      </c>
      <c r="M144" s="83" t="s">
        <v>1402</v>
      </c>
      <c r="N144" s="80" t="s">
        <v>1340</v>
      </c>
      <c r="O144" s="55"/>
      <c r="P144" s="55"/>
      <c r="Q144" s="55"/>
      <c r="R144" s="55"/>
      <c r="S144" s="55"/>
      <c r="T144" s="55"/>
    </row>
    <row r="145" spans="1:20" hidden="1">
      <c r="A145" s="83" t="s">
        <v>1296</v>
      </c>
      <c r="B145" s="83" t="s">
        <v>1378</v>
      </c>
      <c r="C145" s="83" t="s">
        <v>1403</v>
      </c>
      <c r="D145" s="83" t="s">
        <v>1061</v>
      </c>
      <c r="E145" s="77" t="s">
        <v>1277</v>
      </c>
      <c r="F145" s="77" t="s">
        <v>1277</v>
      </c>
      <c r="G145" s="77" t="str">
        <f t="shared" si="2"/>
        <v>Undefined Undefined</v>
      </c>
      <c r="H145" s="83">
        <v>4</v>
      </c>
      <c r="I145" s="83">
        <v>2</v>
      </c>
      <c r="J145" s="83" t="s">
        <v>223</v>
      </c>
      <c r="K145" s="83" t="s">
        <v>1380</v>
      </c>
      <c r="L145" s="131">
        <v>2020</v>
      </c>
      <c r="M145" s="83" t="s">
        <v>1404</v>
      </c>
      <c r="N145" s="80" t="s">
        <v>1340</v>
      </c>
      <c r="O145" s="55"/>
      <c r="P145" s="55"/>
      <c r="Q145" s="55"/>
      <c r="R145" s="55"/>
      <c r="S145" s="55"/>
      <c r="T145" s="55"/>
    </row>
    <row r="146" spans="1:20" hidden="1">
      <c r="A146" s="83" t="s">
        <v>1296</v>
      </c>
      <c r="B146" s="83" t="s">
        <v>1405</v>
      </c>
      <c r="C146" s="83" t="s">
        <v>1406</v>
      </c>
      <c r="D146" s="83" t="s">
        <v>1049</v>
      </c>
      <c r="E146" s="83" t="s">
        <v>206</v>
      </c>
      <c r="F146" s="83" t="s">
        <v>1117</v>
      </c>
      <c r="G146" s="77" t="str">
        <f t="shared" si="2"/>
        <v>Electrochemical Li-ion</v>
      </c>
      <c r="H146" s="83">
        <v>3.3</v>
      </c>
      <c r="I146" s="83">
        <v>1.65</v>
      </c>
      <c r="J146" s="83" t="s">
        <v>223</v>
      </c>
      <c r="K146" s="83" t="s">
        <v>223</v>
      </c>
      <c r="L146" s="131" t="s">
        <v>223</v>
      </c>
      <c r="M146" s="83" t="s">
        <v>1407</v>
      </c>
      <c r="N146" s="80" t="s">
        <v>1408</v>
      </c>
      <c r="O146" s="55"/>
      <c r="P146" s="55"/>
      <c r="Q146" s="55"/>
      <c r="R146" s="55"/>
      <c r="S146" s="55"/>
      <c r="T146" s="55"/>
    </row>
    <row r="147" spans="1:20" hidden="1">
      <c r="A147" s="83" t="s">
        <v>1296</v>
      </c>
      <c r="B147" s="83" t="s">
        <v>1409</v>
      </c>
      <c r="C147" s="83" t="s">
        <v>1410</v>
      </c>
      <c r="D147" s="83" t="s">
        <v>1049</v>
      </c>
      <c r="E147" s="83" t="s">
        <v>101</v>
      </c>
      <c r="F147" s="83" t="s">
        <v>1050</v>
      </c>
      <c r="G147" s="77" t="str">
        <f t="shared" si="2"/>
        <v>Mechanical PHS</v>
      </c>
      <c r="H147" s="83">
        <v>2.7</v>
      </c>
      <c r="I147" s="83">
        <v>0</v>
      </c>
      <c r="J147" s="83" t="s">
        <v>223</v>
      </c>
      <c r="K147" s="83" t="s">
        <v>1304</v>
      </c>
      <c r="L147" s="131">
        <v>1997</v>
      </c>
      <c r="M147" s="83">
        <v>0</v>
      </c>
      <c r="N147" s="80" t="s">
        <v>1340</v>
      </c>
      <c r="O147" s="55"/>
      <c r="P147" s="55"/>
      <c r="Q147" s="55"/>
      <c r="R147" s="55"/>
      <c r="S147" s="55"/>
      <c r="T147" s="55"/>
    </row>
    <row r="148" spans="1:20" hidden="1">
      <c r="A148" s="83" t="s">
        <v>1296</v>
      </c>
      <c r="B148" s="83" t="s">
        <v>1389</v>
      </c>
      <c r="C148" s="83" t="s">
        <v>1411</v>
      </c>
      <c r="D148" s="83" t="s">
        <v>1072</v>
      </c>
      <c r="E148" s="83" t="s">
        <v>206</v>
      </c>
      <c r="F148" s="83" t="s">
        <v>1117</v>
      </c>
      <c r="G148" s="77" t="str">
        <f t="shared" si="2"/>
        <v>Electrochemical Li-ion</v>
      </c>
      <c r="H148" s="83">
        <v>2.6</v>
      </c>
      <c r="I148" s="83">
        <v>2.9</v>
      </c>
      <c r="J148" s="83" t="s">
        <v>223</v>
      </c>
      <c r="K148" s="77" t="s">
        <v>1312</v>
      </c>
      <c r="L148" s="133">
        <v>43830</v>
      </c>
      <c r="M148" s="83" t="s">
        <v>223</v>
      </c>
      <c r="N148" s="80" t="s">
        <v>1340</v>
      </c>
      <c r="O148" s="55"/>
      <c r="P148" s="55"/>
      <c r="Q148" s="55"/>
      <c r="R148" s="55"/>
      <c r="S148" s="55"/>
      <c r="T148" s="55"/>
    </row>
    <row r="149" spans="1:20" hidden="1">
      <c r="A149" s="83" t="s">
        <v>1296</v>
      </c>
      <c r="B149" s="83" t="s">
        <v>1394</v>
      </c>
      <c r="C149" s="83" t="s">
        <v>1412</v>
      </c>
      <c r="D149" s="83" t="s">
        <v>1049</v>
      </c>
      <c r="E149" s="83" t="s">
        <v>206</v>
      </c>
      <c r="F149" s="83" t="s">
        <v>1200</v>
      </c>
      <c r="G149" s="77" t="str">
        <f t="shared" si="2"/>
        <v>Electrochemical Unknown</v>
      </c>
      <c r="H149" s="83">
        <v>2.4</v>
      </c>
      <c r="I149" s="83">
        <v>4.32</v>
      </c>
      <c r="J149" s="83" t="s">
        <v>223</v>
      </c>
      <c r="K149" s="77" t="s">
        <v>1312</v>
      </c>
      <c r="L149" s="133">
        <v>43465</v>
      </c>
      <c r="M149" s="83" t="s">
        <v>223</v>
      </c>
      <c r="N149" s="80" t="s">
        <v>1340</v>
      </c>
      <c r="O149" s="55"/>
      <c r="P149" s="55"/>
      <c r="Q149" s="55"/>
      <c r="R149" s="55"/>
      <c r="S149" s="55"/>
      <c r="T149" s="55"/>
    </row>
    <row r="150" spans="1:20" hidden="1">
      <c r="A150" s="83" t="s">
        <v>1296</v>
      </c>
      <c r="B150" s="83" t="s">
        <v>1413</v>
      </c>
      <c r="C150" s="83" t="s">
        <v>1414</v>
      </c>
      <c r="D150" s="83" t="s">
        <v>1049</v>
      </c>
      <c r="E150" s="83" t="s">
        <v>206</v>
      </c>
      <c r="F150" s="77" t="s">
        <v>1277</v>
      </c>
      <c r="G150" s="77" t="str">
        <f t="shared" si="2"/>
        <v>Electrochemical Undefined</v>
      </c>
      <c r="H150" s="83">
        <v>2.2999999999999998</v>
      </c>
      <c r="I150" s="83">
        <v>1E-3</v>
      </c>
      <c r="J150" s="83" t="s">
        <v>223</v>
      </c>
      <c r="K150" s="83" t="s">
        <v>1312</v>
      </c>
      <c r="L150" s="131">
        <v>2019</v>
      </c>
      <c r="M150" s="83" t="s">
        <v>1312</v>
      </c>
      <c r="N150" s="80" t="s">
        <v>1340</v>
      </c>
      <c r="O150" s="55"/>
      <c r="P150" s="55"/>
      <c r="Q150" s="55"/>
      <c r="R150" s="55"/>
      <c r="S150" s="55"/>
      <c r="T150" s="55"/>
    </row>
    <row r="151" spans="1:20" hidden="1">
      <c r="A151" s="83" t="s">
        <v>1296</v>
      </c>
      <c r="B151" s="83" t="s">
        <v>1415</v>
      </c>
      <c r="C151" s="83" t="s">
        <v>1416</v>
      </c>
      <c r="D151" s="83" t="s">
        <v>1061</v>
      </c>
      <c r="E151" s="83" t="s">
        <v>206</v>
      </c>
      <c r="F151" s="83" t="s">
        <v>1117</v>
      </c>
      <c r="G151" s="77" t="str">
        <f t="shared" si="2"/>
        <v>Electrochemical Li-ion</v>
      </c>
      <c r="H151" s="83">
        <v>2.16</v>
      </c>
      <c r="I151" s="83">
        <v>1.5</v>
      </c>
      <c r="J151" s="83" t="s">
        <v>223</v>
      </c>
      <c r="K151" s="86" t="s">
        <v>223</v>
      </c>
      <c r="L151" s="131" t="s">
        <v>223</v>
      </c>
      <c r="M151" s="83" t="s">
        <v>1417</v>
      </c>
      <c r="N151" s="80" t="s">
        <v>1340</v>
      </c>
      <c r="O151" s="55"/>
      <c r="P151" s="55"/>
      <c r="Q151" s="55"/>
      <c r="R151" s="55"/>
      <c r="S151" s="55"/>
      <c r="T151" s="55"/>
    </row>
    <row r="152" spans="1:20" hidden="1">
      <c r="A152" s="83" t="s">
        <v>1296</v>
      </c>
      <c r="B152" s="83" t="s">
        <v>1418</v>
      </c>
      <c r="C152" s="83" t="s">
        <v>1419</v>
      </c>
      <c r="D152" s="83" t="s">
        <v>1061</v>
      </c>
      <c r="E152" s="83" t="s">
        <v>206</v>
      </c>
      <c r="F152" s="83" t="s">
        <v>1117</v>
      </c>
      <c r="G152" s="77" t="str">
        <f t="shared" si="2"/>
        <v>Electrochemical Li-ion</v>
      </c>
      <c r="H152" s="83">
        <v>2</v>
      </c>
      <c r="I152" s="83">
        <v>2</v>
      </c>
      <c r="J152" s="83" t="s">
        <v>223</v>
      </c>
      <c r="K152" s="77" t="s">
        <v>1312</v>
      </c>
      <c r="L152" s="131" t="s">
        <v>223</v>
      </c>
      <c r="M152" s="83" t="s">
        <v>1420</v>
      </c>
      <c r="N152" s="80" t="s">
        <v>1340</v>
      </c>
      <c r="O152" s="55"/>
      <c r="P152" s="55"/>
      <c r="Q152" s="55"/>
      <c r="R152" s="55"/>
      <c r="S152" s="55"/>
      <c r="T152" s="55"/>
    </row>
    <row r="153" spans="1:20" hidden="1">
      <c r="A153" s="83" t="s">
        <v>1296</v>
      </c>
      <c r="B153" s="77" t="s">
        <v>1421</v>
      </c>
      <c r="C153" s="82" t="s">
        <v>1422</v>
      </c>
      <c r="D153" s="81" t="s">
        <v>1049</v>
      </c>
      <c r="E153" s="77" t="s">
        <v>206</v>
      </c>
      <c r="F153" s="77" t="s">
        <v>1423</v>
      </c>
      <c r="G153" s="77" t="str">
        <f t="shared" si="2"/>
        <v>Electrochemical NaNiCl</v>
      </c>
      <c r="H153" s="81">
        <v>1.6</v>
      </c>
      <c r="I153" s="77">
        <v>4.4800000000000004</v>
      </c>
      <c r="J153" s="77"/>
      <c r="K153" s="77"/>
      <c r="L153" s="129">
        <v>2015</v>
      </c>
      <c r="M153" s="78" t="s">
        <v>1317</v>
      </c>
      <c r="N153" s="80" t="s">
        <v>1424</v>
      </c>
      <c r="O153" s="55"/>
      <c r="P153" s="55"/>
      <c r="Q153" s="55"/>
      <c r="R153" s="55"/>
      <c r="S153" s="55"/>
      <c r="T153" s="55"/>
    </row>
    <row r="154" spans="1:20" hidden="1">
      <c r="A154" s="83" t="s">
        <v>1296</v>
      </c>
      <c r="B154" s="83" t="s">
        <v>1425</v>
      </c>
      <c r="C154" s="83" t="s">
        <v>1426</v>
      </c>
      <c r="D154" s="83" t="s">
        <v>1049</v>
      </c>
      <c r="E154" s="83" t="s">
        <v>206</v>
      </c>
      <c r="F154" s="83" t="s">
        <v>1117</v>
      </c>
      <c r="G154" s="77" t="str">
        <f t="shared" si="2"/>
        <v>Electrochemical Li-ion</v>
      </c>
      <c r="H154" s="83">
        <v>1.1000000000000001</v>
      </c>
      <c r="I154" s="83">
        <v>0.57199999999999995</v>
      </c>
      <c r="J154" s="83" t="s">
        <v>223</v>
      </c>
      <c r="K154" s="83" t="s">
        <v>223</v>
      </c>
      <c r="L154" s="131" t="s">
        <v>223</v>
      </c>
      <c r="M154" s="83" t="s">
        <v>1427</v>
      </c>
      <c r="N154" s="80" t="s">
        <v>1340</v>
      </c>
      <c r="O154" s="55"/>
      <c r="P154" s="55"/>
      <c r="Q154" s="55"/>
      <c r="R154" s="55"/>
      <c r="S154" s="55"/>
      <c r="T154" s="55"/>
    </row>
    <row r="155" spans="1:20" hidden="1">
      <c r="A155" s="83" t="s">
        <v>1296</v>
      </c>
      <c r="B155" s="83" t="s">
        <v>1396</v>
      </c>
      <c r="C155" s="83" t="s">
        <v>1428</v>
      </c>
      <c r="D155" s="83" t="s">
        <v>1061</v>
      </c>
      <c r="E155" s="77" t="s">
        <v>1277</v>
      </c>
      <c r="F155" s="77" t="s">
        <v>1277</v>
      </c>
      <c r="G155" s="77" t="str">
        <f t="shared" si="2"/>
        <v>Undefined Undefined</v>
      </c>
      <c r="H155" s="83">
        <v>1</v>
      </c>
      <c r="I155" s="83">
        <v>0.6</v>
      </c>
      <c r="J155" s="83" t="s">
        <v>223</v>
      </c>
      <c r="K155" s="83" t="s">
        <v>1312</v>
      </c>
      <c r="L155" s="131">
        <v>2020</v>
      </c>
      <c r="M155" s="83" t="s">
        <v>1429</v>
      </c>
      <c r="N155" s="80" t="s">
        <v>1340</v>
      </c>
      <c r="O155" s="55"/>
      <c r="P155" s="55"/>
      <c r="Q155" s="55"/>
      <c r="R155" s="55"/>
      <c r="S155" s="55"/>
      <c r="T155" s="55"/>
    </row>
    <row r="156" spans="1:20" hidden="1">
      <c r="A156" s="83" t="s">
        <v>1296</v>
      </c>
      <c r="B156" s="83" t="s">
        <v>1396</v>
      </c>
      <c r="C156" s="83" t="s">
        <v>1430</v>
      </c>
      <c r="D156" s="83" t="s">
        <v>1061</v>
      </c>
      <c r="E156" s="77" t="s">
        <v>1277</v>
      </c>
      <c r="F156" s="77" t="s">
        <v>1277</v>
      </c>
      <c r="G156" s="77" t="str">
        <f t="shared" si="2"/>
        <v>Undefined Undefined</v>
      </c>
      <c r="H156" s="83">
        <v>1</v>
      </c>
      <c r="I156" s="83">
        <v>0.6</v>
      </c>
      <c r="J156" s="83" t="s">
        <v>223</v>
      </c>
      <c r="K156" s="83" t="s">
        <v>1312</v>
      </c>
      <c r="L156" s="131">
        <v>2020</v>
      </c>
      <c r="M156" s="83" t="s">
        <v>1429</v>
      </c>
      <c r="N156" s="80" t="s">
        <v>1340</v>
      </c>
      <c r="O156" s="55"/>
      <c r="P156" s="55"/>
      <c r="Q156" s="55"/>
      <c r="R156" s="55"/>
      <c r="S156" s="55"/>
      <c r="T156" s="55"/>
    </row>
    <row r="157" spans="1:20" hidden="1">
      <c r="A157" s="83" t="s">
        <v>1296</v>
      </c>
      <c r="B157" s="83" t="s">
        <v>1389</v>
      </c>
      <c r="C157" s="83" t="s">
        <v>1431</v>
      </c>
      <c r="D157" s="83" t="s">
        <v>1061</v>
      </c>
      <c r="E157" s="77" t="s">
        <v>1277</v>
      </c>
      <c r="F157" s="77" t="s">
        <v>1277</v>
      </c>
      <c r="G157" s="77" t="str">
        <f t="shared" si="2"/>
        <v>Undefined Undefined</v>
      </c>
      <c r="H157" s="83">
        <v>1</v>
      </c>
      <c r="I157" s="83">
        <v>0.6</v>
      </c>
      <c r="J157" s="83" t="s">
        <v>223</v>
      </c>
      <c r="K157" s="83" t="s">
        <v>1312</v>
      </c>
      <c r="L157" s="131">
        <v>2020</v>
      </c>
      <c r="M157" s="83" t="s">
        <v>1429</v>
      </c>
      <c r="N157" s="80" t="s">
        <v>1340</v>
      </c>
      <c r="O157" s="55"/>
      <c r="P157" s="55"/>
      <c r="Q157" s="55"/>
      <c r="R157" s="55"/>
      <c r="S157" s="55"/>
      <c r="T157" s="55"/>
    </row>
    <row r="158" spans="1:20" hidden="1">
      <c r="A158" s="83" t="s">
        <v>1296</v>
      </c>
      <c r="B158" s="83" t="s">
        <v>1406</v>
      </c>
      <c r="C158" s="83" t="s">
        <v>1432</v>
      </c>
      <c r="D158" s="83" t="s">
        <v>1049</v>
      </c>
      <c r="E158" s="83" t="s">
        <v>206</v>
      </c>
      <c r="F158" s="83" t="s">
        <v>1117</v>
      </c>
      <c r="G158" s="77" t="str">
        <f t="shared" si="2"/>
        <v>Electrochemical Li-ion</v>
      </c>
      <c r="H158" s="83">
        <v>1</v>
      </c>
      <c r="I158" s="83" t="s">
        <v>223</v>
      </c>
      <c r="J158" s="83" t="s">
        <v>223</v>
      </c>
      <c r="K158" s="83" t="s">
        <v>1304</v>
      </c>
      <c r="L158" s="131">
        <v>2016</v>
      </c>
      <c r="M158" s="83" t="s">
        <v>1141</v>
      </c>
      <c r="N158" s="80" t="s">
        <v>1433</v>
      </c>
      <c r="O158" s="55"/>
      <c r="P158" s="55"/>
      <c r="Q158" s="55"/>
      <c r="R158" s="55"/>
      <c r="S158" s="55"/>
      <c r="T158" s="55"/>
    </row>
    <row r="159" spans="1:20" hidden="1">
      <c r="A159" s="83" t="s">
        <v>1296</v>
      </c>
      <c r="B159" s="83" t="s">
        <v>1434</v>
      </c>
      <c r="C159" s="83" t="s">
        <v>1435</v>
      </c>
      <c r="D159" s="83" t="s">
        <v>1049</v>
      </c>
      <c r="E159" s="83" t="s">
        <v>206</v>
      </c>
      <c r="F159" s="83" t="s">
        <v>1117</v>
      </c>
      <c r="G159" s="77" t="str">
        <f t="shared" si="2"/>
        <v>Electrochemical Li-ion</v>
      </c>
      <c r="H159" s="83">
        <v>1</v>
      </c>
      <c r="I159" s="83">
        <v>0.5</v>
      </c>
      <c r="J159" s="83" t="s">
        <v>223</v>
      </c>
      <c r="K159" s="83" t="s">
        <v>223</v>
      </c>
      <c r="L159" s="131" t="s">
        <v>223</v>
      </c>
      <c r="M159" s="83" t="s">
        <v>1407</v>
      </c>
      <c r="N159" s="80" t="s">
        <v>1340</v>
      </c>
      <c r="O159" s="55"/>
      <c r="P159" s="55"/>
      <c r="Q159" s="55"/>
      <c r="R159" s="55"/>
      <c r="S159" s="55"/>
      <c r="T159" s="55"/>
    </row>
    <row r="160" spans="1:20" hidden="1">
      <c r="A160" s="83" t="s">
        <v>1296</v>
      </c>
      <c r="B160" s="83" t="s">
        <v>1436</v>
      </c>
      <c r="C160" s="83" t="s">
        <v>1437</v>
      </c>
      <c r="D160" s="83" t="s">
        <v>1049</v>
      </c>
      <c r="E160" s="83" t="s">
        <v>206</v>
      </c>
      <c r="F160" s="83" t="s">
        <v>1200</v>
      </c>
      <c r="G160" s="77" t="str">
        <f t="shared" si="2"/>
        <v>Electrochemical Unknown</v>
      </c>
      <c r="H160" s="83">
        <v>1</v>
      </c>
      <c r="I160" s="83" t="s">
        <v>223</v>
      </c>
      <c r="J160" s="83" t="s">
        <v>223</v>
      </c>
      <c r="K160" s="77" t="s">
        <v>1438</v>
      </c>
      <c r="L160" s="131">
        <v>2018</v>
      </c>
      <c r="M160" s="83" t="s">
        <v>1439</v>
      </c>
      <c r="N160" s="80" t="s">
        <v>1340</v>
      </c>
      <c r="O160" s="55"/>
      <c r="P160" s="55"/>
      <c r="Q160" s="55"/>
      <c r="R160" s="55"/>
      <c r="S160" s="55"/>
      <c r="T160" s="55"/>
    </row>
    <row r="161" spans="1:20" hidden="1">
      <c r="A161" s="83" t="s">
        <v>1296</v>
      </c>
      <c r="B161" s="83" t="s">
        <v>1440</v>
      </c>
      <c r="C161" s="83" t="s">
        <v>1441</v>
      </c>
      <c r="D161" s="83" t="s">
        <v>1049</v>
      </c>
      <c r="E161" s="83" t="s">
        <v>206</v>
      </c>
      <c r="F161" s="83" t="s">
        <v>1442</v>
      </c>
      <c r="G161" s="77" t="str">
        <f t="shared" si="2"/>
        <v>Electrochemical Li-ion NaS</v>
      </c>
      <c r="H161" s="83">
        <v>1</v>
      </c>
      <c r="I161" s="83">
        <v>7.2</v>
      </c>
      <c r="J161" s="83" t="s">
        <v>223</v>
      </c>
      <c r="K161" s="83" t="s">
        <v>223</v>
      </c>
      <c r="L161" s="131" t="s">
        <v>223</v>
      </c>
      <c r="M161" s="83" t="s">
        <v>1317</v>
      </c>
      <c r="N161" s="80" t="s">
        <v>1340</v>
      </c>
      <c r="O161" s="55"/>
      <c r="P161" s="55"/>
      <c r="Q161" s="55"/>
      <c r="R161" s="55"/>
      <c r="S161" s="55"/>
      <c r="T161" s="55"/>
    </row>
    <row r="162" spans="1:20" hidden="1">
      <c r="A162" s="83" t="s">
        <v>1296</v>
      </c>
      <c r="B162" s="77" t="s">
        <v>1443</v>
      </c>
      <c r="C162" s="82" t="s">
        <v>1444</v>
      </c>
      <c r="D162" s="81" t="s">
        <v>1049</v>
      </c>
      <c r="E162" s="77" t="s">
        <v>206</v>
      </c>
      <c r="F162" s="77" t="s">
        <v>1445</v>
      </c>
      <c r="G162" s="77" t="str">
        <f t="shared" si="2"/>
        <v>Electrochemical Redox flow Zn-Br</v>
      </c>
      <c r="H162" s="81">
        <v>1</v>
      </c>
      <c r="I162" s="77">
        <v>2</v>
      </c>
      <c r="J162" s="77"/>
      <c r="K162" s="77"/>
      <c r="L162" s="129"/>
      <c r="M162" s="78" t="s">
        <v>1446</v>
      </c>
      <c r="N162" s="80" t="s">
        <v>1340</v>
      </c>
      <c r="O162" s="55"/>
      <c r="P162" s="55"/>
      <c r="Q162" s="55"/>
      <c r="R162" s="55"/>
      <c r="S162" s="55"/>
      <c r="T162" s="55"/>
    </row>
    <row r="163" spans="1:20" hidden="1">
      <c r="A163" s="83" t="s">
        <v>1296</v>
      </c>
      <c r="B163" s="83" t="s">
        <v>1447</v>
      </c>
      <c r="C163" s="83" t="s">
        <v>1448</v>
      </c>
      <c r="D163" s="83" t="s">
        <v>1049</v>
      </c>
      <c r="E163" s="83" t="s">
        <v>101</v>
      </c>
      <c r="F163" s="83" t="s">
        <v>1050</v>
      </c>
      <c r="G163" s="77" t="str">
        <f t="shared" si="2"/>
        <v>Mechanical PHS</v>
      </c>
      <c r="H163" s="83">
        <v>0.9</v>
      </c>
      <c r="I163" s="83">
        <v>0</v>
      </c>
      <c r="J163" s="83" t="s">
        <v>223</v>
      </c>
      <c r="K163" s="83" t="s">
        <v>1304</v>
      </c>
      <c r="L163" s="131">
        <v>2017</v>
      </c>
      <c r="M163" s="83">
        <v>0</v>
      </c>
      <c r="N163" s="80" t="s">
        <v>1052</v>
      </c>
      <c r="O163" s="55"/>
      <c r="P163" s="55"/>
      <c r="Q163" s="55"/>
      <c r="R163" s="55"/>
      <c r="S163" s="55"/>
      <c r="T163" s="55"/>
    </row>
    <row r="164" spans="1:20" hidden="1">
      <c r="A164" s="83" t="s">
        <v>1296</v>
      </c>
      <c r="B164" s="83" t="s">
        <v>1449</v>
      </c>
      <c r="C164" s="83" t="s">
        <v>1450</v>
      </c>
      <c r="D164" s="83" t="s">
        <v>1049</v>
      </c>
      <c r="E164" s="83" t="s">
        <v>101</v>
      </c>
      <c r="F164" s="83" t="s">
        <v>1050</v>
      </c>
      <c r="G164" s="77" t="str">
        <f t="shared" si="2"/>
        <v>Mechanical PHS</v>
      </c>
      <c r="H164" s="83">
        <v>0.6</v>
      </c>
      <c r="I164" s="83">
        <v>0</v>
      </c>
      <c r="J164" s="83" t="s">
        <v>223</v>
      </c>
      <c r="K164" s="83" t="s">
        <v>1304</v>
      </c>
      <c r="L164" s="131">
        <v>2001</v>
      </c>
      <c r="M164" s="83">
        <v>0</v>
      </c>
      <c r="N164" s="79" t="s">
        <v>1052</v>
      </c>
      <c r="O164" s="55"/>
      <c r="P164" s="55"/>
      <c r="Q164" s="55"/>
      <c r="R164" s="55"/>
      <c r="S164" s="55"/>
      <c r="T164" s="55"/>
    </row>
    <row r="165" spans="1:20" hidden="1">
      <c r="A165" s="81" t="s">
        <v>1296</v>
      </c>
      <c r="B165" s="77" t="s">
        <v>1451</v>
      </c>
      <c r="C165" s="82" t="s">
        <v>1452</v>
      </c>
      <c r="D165" s="81" t="s">
        <v>1049</v>
      </c>
      <c r="E165" s="77" t="s">
        <v>206</v>
      </c>
      <c r="F165" s="77" t="s">
        <v>1117</v>
      </c>
      <c r="G165" s="77" t="str">
        <f t="shared" si="2"/>
        <v>Electrochemical Li-ion</v>
      </c>
      <c r="H165" s="81">
        <v>0.5</v>
      </c>
      <c r="I165" s="77">
        <v>2</v>
      </c>
      <c r="J165" s="77"/>
      <c r="K165" s="77"/>
      <c r="L165" s="129"/>
      <c r="M165" s="78"/>
      <c r="N165" s="79" t="s">
        <v>1052</v>
      </c>
      <c r="O165" s="55"/>
      <c r="P165" s="55"/>
      <c r="Q165" s="55"/>
      <c r="R165" s="55"/>
      <c r="S165" s="55"/>
      <c r="T165" s="55"/>
    </row>
    <row r="166" spans="1:20" hidden="1">
      <c r="A166" s="81" t="s">
        <v>1296</v>
      </c>
      <c r="B166" s="77" t="s">
        <v>1453</v>
      </c>
      <c r="C166" s="82" t="s">
        <v>1454</v>
      </c>
      <c r="D166" s="81" t="s">
        <v>1049</v>
      </c>
      <c r="E166" s="77" t="s">
        <v>206</v>
      </c>
      <c r="F166" s="77" t="s">
        <v>1117</v>
      </c>
      <c r="G166" s="77" t="str">
        <f t="shared" si="2"/>
        <v>Electrochemical Li-ion</v>
      </c>
      <c r="H166" s="81">
        <v>0.5</v>
      </c>
      <c r="I166" s="77">
        <v>2</v>
      </c>
      <c r="J166" s="77"/>
      <c r="K166" s="77"/>
      <c r="L166" s="129"/>
      <c r="M166" s="78"/>
      <c r="N166" s="79" t="s">
        <v>1052</v>
      </c>
      <c r="O166" s="55"/>
      <c r="P166" s="55"/>
      <c r="Q166" s="55"/>
      <c r="R166" s="55"/>
      <c r="S166" s="55"/>
      <c r="T166" s="55"/>
    </row>
    <row r="167" spans="1:20" hidden="1">
      <c r="A167" s="83" t="s">
        <v>1296</v>
      </c>
      <c r="B167" s="83" t="s">
        <v>1455</v>
      </c>
      <c r="C167" s="83" t="s">
        <v>1456</v>
      </c>
      <c r="D167" s="83" t="s">
        <v>1049</v>
      </c>
      <c r="E167" s="83" t="s">
        <v>101</v>
      </c>
      <c r="F167" s="83" t="s">
        <v>1050</v>
      </c>
      <c r="G167" s="77" t="str">
        <f t="shared" si="2"/>
        <v>Mechanical PHS</v>
      </c>
      <c r="H167" s="83">
        <v>0.4</v>
      </c>
      <c r="I167" s="83">
        <v>0</v>
      </c>
      <c r="J167" s="83" t="s">
        <v>223</v>
      </c>
      <c r="K167" s="83" t="s">
        <v>1304</v>
      </c>
      <c r="L167" s="131">
        <v>1997</v>
      </c>
      <c r="M167" s="83">
        <v>0</v>
      </c>
      <c r="N167" s="79" t="s">
        <v>1052</v>
      </c>
      <c r="O167" s="55"/>
      <c r="P167" s="55"/>
      <c r="Q167" s="55"/>
      <c r="R167" s="55"/>
      <c r="S167" s="55"/>
      <c r="T167" s="55"/>
    </row>
    <row r="168" spans="1:20" ht="29" hidden="1">
      <c r="A168" s="81" t="s">
        <v>1296</v>
      </c>
      <c r="B168" s="77" t="s">
        <v>1426</v>
      </c>
      <c r="C168" s="82" t="s">
        <v>1457</v>
      </c>
      <c r="D168" s="81" t="s">
        <v>1049</v>
      </c>
      <c r="E168" s="81" t="s">
        <v>1248</v>
      </c>
      <c r="F168" s="77" t="s">
        <v>1117</v>
      </c>
      <c r="G168" s="77" t="str">
        <f t="shared" si="2"/>
        <v>Electro-chemical and chemical storage Li-ion</v>
      </c>
      <c r="H168" s="81">
        <v>0.25</v>
      </c>
      <c r="I168" s="77">
        <v>0.48</v>
      </c>
      <c r="J168" s="77" t="s">
        <v>1112</v>
      </c>
      <c r="K168" s="77"/>
      <c r="L168" s="129">
        <v>2014</v>
      </c>
      <c r="M168" s="77" t="s">
        <v>1458</v>
      </c>
      <c r="N168" s="79" t="s">
        <v>1052</v>
      </c>
      <c r="O168" s="55"/>
      <c r="P168" s="55"/>
      <c r="Q168" s="55"/>
      <c r="R168" s="55"/>
      <c r="S168" s="55"/>
      <c r="T168" s="55"/>
    </row>
    <row r="169" spans="1:20" hidden="1">
      <c r="A169" s="81" t="s">
        <v>1296</v>
      </c>
      <c r="B169" s="77" t="s">
        <v>1459</v>
      </c>
      <c r="C169" s="82" t="s">
        <v>1460</v>
      </c>
      <c r="D169" s="81" t="s">
        <v>1049</v>
      </c>
      <c r="E169" s="77" t="s">
        <v>206</v>
      </c>
      <c r="F169" s="77" t="s">
        <v>1461</v>
      </c>
      <c r="G169" s="77" t="str">
        <f t="shared" si="2"/>
        <v>Electrochemical Hydrogen</v>
      </c>
      <c r="H169" s="81">
        <v>0.15</v>
      </c>
      <c r="I169" s="77"/>
      <c r="J169" s="77"/>
      <c r="K169" s="77"/>
      <c r="L169" s="129">
        <v>2012</v>
      </c>
      <c r="M169" s="78" t="s">
        <v>1462</v>
      </c>
      <c r="N169" s="79" t="s">
        <v>1052</v>
      </c>
      <c r="O169" s="55"/>
      <c r="P169" s="55"/>
      <c r="Q169" s="55"/>
      <c r="R169" s="55"/>
      <c r="S169" s="55"/>
      <c r="T169" s="55"/>
    </row>
    <row r="170" spans="1:20" ht="29" hidden="1">
      <c r="A170" s="81" t="s">
        <v>1296</v>
      </c>
      <c r="B170" s="77" t="s">
        <v>1463</v>
      </c>
      <c r="C170" s="82" t="s">
        <v>1464</v>
      </c>
      <c r="D170" s="81" t="s">
        <v>1049</v>
      </c>
      <c r="E170" s="81" t="s">
        <v>1248</v>
      </c>
      <c r="F170" s="77" t="s">
        <v>1423</v>
      </c>
      <c r="G170" s="77" t="str">
        <f t="shared" si="2"/>
        <v>Electro-chemical and chemical storage NaNiCl</v>
      </c>
      <c r="H170" s="81">
        <v>0.12</v>
      </c>
      <c r="I170" s="77">
        <v>0.14000000000000001</v>
      </c>
      <c r="J170" s="77"/>
      <c r="K170" s="77"/>
      <c r="L170" s="129">
        <v>2012</v>
      </c>
      <c r="M170" s="78"/>
      <c r="N170" s="79" t="s">
        <v>1052</v>
      </c>
      <c r="O170" s="55"/>
      <c r="P170" s="55"/>
      <c r="Q170" s="55"/>
      <c r="R170" s="55"/>
      <c r="S170" s="55"/>
      <c r="T170" s="55"/>
    </row>
    <row r="171" spans="1:20" hidden="1">
      <c r="A171" s="81" t="s">
        <v>1296</v>
      </c>
      <c r="B171" s="77" t="s">
        <v>1396</v>
      </c>
      <c r="C171" s="82" t="s">
        <v>1465</v>
      </c>
      <c r="D171" s="81" t="s">
        <v>1351</v>
      </c>
      <c r="E171" s="77" t="s">
        <v>206</v>
      </c>
      <c r="F171" s="77" t="s">
        <v>1117</v>
      </c>
      <c r="G171" s="77" t="str">
        <f t="shared" si="2"/>
        <v>Electrochemical Li-ion</v>
      </c>
      <c r="H171" s="81">
        <v>0.107</v>
      </c>
      <c r="I171" s="77"/>
      <c r="J171" s="77"/>
      <c r="K171" s="77"/>
      <c r="L171" s="129">
        <v>2008</v>
      </c>
      <c r="M171" s="78" t="s">
        <v>1466</v>
      </c>
      <c r="N171" s="79" t="s">
        <v>1052</v>
      </c>
      <c r="O171" s="55"/>
      <c r="P171" s="55"/>
      <c r="Q171" s="55"/>
      <c r="R171" s="55"/>
      <c r="S171" s="55"/>
      <c r="T171" s="55"/>
    </row>
    <row r="172" spans="1:20" ht="29" hidden="1">
      <c r="A172" s="81" t="s">
        <v>1296</v>
      </c>
      <c r="B172" s="77" t="s">
        <v>1406</v>
      </c>
      <c r="C172" s="82" t="s">
        <v>1467</v>
      </c>
      <c r="D172" s="81" t="s">
        <v>1049</v>
      </c>
      <c r="E172" s="77" t="s">
        <v>101</v>
      </c>
      <c r="F172" s="77" t="s">
        <v>188</v>
      </c>
      <c r="G172" s="77" t="str">
        <f t="shared" si="2"/>
        <v>Mechanical Flywheel</v>
      </c>
      <c r="H172" s="81">
        <v>0.1</v>
      </c>
      <c r="I172" s="77">
        <v>0.1</v>
      </c>
      <c r="J172" s="77"/>
      <c r="K172" s="77"/>
      <c r="L172" s="129">
        <v>2014</v>
      </c>
      <c r="M172" s="77" t="s">
        <v>1468</v>
      </c>
      <c r="N172" s="79" t="s">
        <v>1052</v>
      </c>
      <c r="O172" s="55"/>
      <c r="P172" s="55"/>
      <c r="Q172" s="55"/>
      <c r="R172" s="55"/>
      <c r="S172" s="55"/>
      <c r="T172" s="55"/>
    </row>
    <row r="173" spans="1:20" ht="29" hidden="1">
      <c r="A173" s="81" t="s">
        <v>1296</v>
      </c>
      <c r="B173" s="77" t="s">
        <v>1469</v>
      </c>
      <c r="C173" s="82" t="s">
        <v>1470</v>
      </c>
      <c r="D173" s="81" t="s">
        <v>1049</v>
      </c>
      <c r="E173" s="81" t="s">
        <v>1248</v>
      </c>
      <c r="F173" s="77" t="s">
        <v>1117</v>
      </c>
      <c r="G173" s="77" t="str">
        <f t="shared" si="2"/>
        <v>Electro-chemical and chemical storage Li-ion</v>
      </c>
      <c r="H173" s="81">
        <v>0.05</v>
      </c>
      <c r="I173" s="77">
        <v>0.2</v>
      </c>
      <c r="J173" s="77"/>
      <c r="K173" s="77"/>
      <c r="L173" s="129"/>
      <c r="M173" s="78"/>
      <c r="N173" s="79" t="s">
        <v>1052</v>
      </c>
      <c r="O173" s="55"/>
      <c r="P173" s="55"/>
      <c r="Q173" s="55"/>
      <c r="R173" s="55"/>
      <c r="S173" s="55"/>
      <c r="T173" s="55"/>
    </row>
    <row r="174" spans="1:20" hidden="1">
      <c r="A174" s="81" t="s">
        <v>1296</v>
      </c>
      <c r="B174" s="77" t="s">
        <v>1471</v>
      </c>
      <c r="C174" s="82" t="s">
        <v>1472</v>
      </c>
      <c r="D174" s="81" t="s">
        <v>1351</v>
      </c>
      <c r="E174" s="77" t="s">
        <v>206</v>
      </c>
      <c r="F174" s="77" t="s">
        <v>1473</v>
      </c>
      <c r="G174" s="77" t="str">
        <f t="shared" si="2"/>
        <v>Electrochemical Lead-acid</v>
      </c>
      <c r="H174" s="81">
        <v>0.05</v>
      </c>
      <c r="I174" s="77">
        <v>0.2</v>
      </c>
      <c r="J174" s="77"/>
      <c r="K174" s="77"/>
      <c r="L174" s="129"/>
      <c r="M174" s="78"/>
      <c r="N174" s="79" t="s">
        <v>1474</v>
      </c>
      <c r="O174" s="55"/>
      <c r="P174" s="55"/>
      <c r="Q174" s="55"/>
      <c r="R174" s="55"/>
      <c r="S174" s="55"/>
      <c r="T174" s="55"/>
    </row>
    <row r="175" spans="1:20" hidden="1">
      <c r="A175" s="81" t="s">
        <v>1296</v>
      </c>
      <c r="B175" s="77" t="s">
        <v>1426</v>
      </c>
      <c r="C175" s="82" t="s">
        <v>1475</v>
      </c>
      <c r="D175" s="81" t="s">
        <v>1049</v>
      </c>
      <c r="E175" s="77" t="s">
        <v>206</v>
      </c>
      <c r="F175" s="77" t="s">
        <v>1117</v>
      </c>
      <c r="G175" s="77" t="str">
        <f t="shared" si="2"/>
        <v>Electrochemical Li-ion</v>
      </c>
      <c r="H175" s="81">
        <v>3.3000000000000002E-2</v>
      </c>
      <c r="I175" s="77">
        <v>8.5000000000000006E-2</v>
      </c>
      <c r="J175" s="77"/>
      <c r="K175" s="77"/>
      <c r="L175" s="129">
        <v>2014</v>
      </c>
      <c r="M175" s="78" t="s">
        <v>1458</v>
      </c>
      <c r="N175" s="80" t="s">
        <v>1474</v>
      </c>
      <c r="O175" s="55"/>
      <c r="P175" s="55"/>
      <c r="Q175" s="55"/>
      <c r="R175" s="55"/>
      <c r="S175" s="55"/>
      <c r="T175" s="55"/>
    </row>
    <row r="176" spans="1:20" hidden="1">
      <c r="A176" s="81" t="s">
        <v>1296</v>
      </c>
      <c r="B176" s="77" t="s">
        <v>1476</v>
      </c>
      <c r="C176" s="82" t="s">
        <v>1477</v>
      </c>
      <c r="D176" s="81" t="s">
        <v>1049</v>
      </c>
      <c r="E176" s="77" t="s">
        <v>206</v>
      </c>
      <c r="F176" s="77" t="s">
        <v>1117</v>
      </c>
      <c r="G176" s="77" t="str">
        <f t="shared" si="2"/>
        <v>Electrochemical Li-ion</v>
      </c>
      <c r="H176" s="81">
        <v>0.02</v>
      </c>
      <c r="I176" s="77">
        <v>0.08</v>
      </c>
      <c r="J176" s="77" t="s">
        <v>1205</v>
      </c>
      <c r="K176" s="77"/>
      <c r="L176" s="129"/>
      <c r="M176" s="78"/>
      <c r="N176" s="79" t="s">
        <v>1478</v>
      </c>
      <c r="O176" s="55"/>
      <c r="P176" s="55"/>
      <c r="Q176" s="55"/>
      <c r="R176" s="55"/>
      <c r="S176" s="55"/>
      <c r="T176" s="55"/>
    </row>
    <row r="177" spans="1:20" hidden="1">
      <c r="A177" s="81" t="s">
        <v>1296</v>
      </c>
      <c r="B177" s="77" t="s">
        <v>1479</v>
      </c>
      <c r="C177" s="82" t="s">
        <v>1480</v>
      </c>
      <c r="D177" s="81" t="s">
        <v>1049</v>
      </c>
      <c r="E177" s="77" t="s">
        <v>206</v>
      </c>
      <c r="F177" s="77" t="s">
        <v>1423</v>
      </c>
      <c r="G177" s="77" t="str">
        <f t="shared" si="2"/>
        <v>Electrochemical NaNiCl</v>
      </c>
      <c r="H177" s="81">
        <v>0.02</v>
      </c>
      <c r="I177" s="77">
        <v>7.0000000000000007E-2</v>
      </c>
      <c r="J177" s="77"/>
      <c r="K177" s="77"/>
      <c r="L177" s="129"/>
      <c r="M177" s="78" t="s">
        <v>1481</v>
      </c>
      <c r="N177" s="79" t="s">
        <v>1052</v>
      </c>
      <c r="O177" s="55"/>
      <c r="P177" s="55"/>
      <c r="Q177" s="55"/>
      <c r="R177" s="55"/>
      <c r="S177" s="55"/>
      <c r="T177" s="55"/>
    </row>
    <row r="178" spans="1:20" hidden="1">
      <c r="A178" s="81" t="s">
        <v>1296</v>
      </c>
      <c r="B178" s="77" t="s">
        <v>1482</v>
      </c>
      <c r="C178" s="82" t="s">
        <v>1483</v>
      </c>
      <c r="D178" s="81" t="s">
        <v>1049</v>
      </c>
      <c r="E178" s="77" t="s">
        <v>206</v>
      </c>
      <c r="F178" s="77" t="s">
        <v>1484</v>
      </c>
      <c r="G178" s="77" t="str">
        <f t="shared" si="2"/>
        <v>Electrochemical Sodium-based battery</v>
      </c>
      <c r="H178" s="81">
        <v>1.0999999999999999E-2</v>
      </c>
      <c r="I178" s="77">
        <v>2.1999999999999999E-2</v>
      </c>
      <c r="J178" s="77"/>
      <c r="K178" s="77"/>
      <c r="L178" s="129">
        <v>2016</v>
      </c>
      <c r="M178" s="78" t="s">
        <v>1485</v>
      </c>
      <c r="N178" s="79" t="s">
        <v>1052</v>
      </c>
      <c r="O178" s="55"/>
      <c r="P178" s="55"/>
      <c r="Q178" s="55"/>
      <c r="R178" s="55"/>
      <c r="S178" s="55"/>
      <c r="T178" s="55"/>
    </row>
    <row r="179" spans="1:20" hidden="1">
      <c r="A179" s="81" t="s">
        <v>1296</v>
      </c>
      <c r="B179" s="77" t="s">
        <v>1486</v>
      </c>
      <c r="C179" s="82" t="s">
        <v>1487</v>
      </c>
      <c r="D179" s="81" t="s">
        <v>1049</v>
      </c>
      <c r="E179" s="77" t="s">
        <v>206</v>
      </c>
      <c r="F179" s="77" t="s">
        <v>1488</v>
      </c>
      <c r="G179" s="77" t="str">
        <f t="shared" si="2"/>
        <v>Electrochemical Li-ion LFP</v>
      </c>
      <c r="H179" s="81">
        <v>2E-3</v>
      </c>
      <c r="I179" s="77">
        <v>4.0000000000000001E-3</v>
      </c>
      <c r="J179" s="77"/>
      <c r="K179" s="77"/>
      <c r="L179" s="129"/>
      <c r="M179" s="78" t="s">
        <v>1489</v>
      </c>
      <c r="N179" s="79" t="s">
        <v>1052</v>
      </c>
      <c r="O179" s="55"/>
      <c r="P179" s="55"/>
      <c r="Q179" s="55"/>
      <c r="R179" s="55"/>
      <c r="S179" s="55"/>
      <c r="T179" s="55"/>
    </row>
    <row r="180" spans="1:20" hidden="1">
      <c r="A180" s="77" t="s">
        <v>1490</v>
      </c>
      <c r="B180" s="77" t="s">
        <v>1491</v>
      </c>
      <c r="C180" s="77" t="s">
        <v>223</v>
      </c>
      <c r="D180" s="77" t="s">
        <v>1049</v>
      </c>
      <c r="E180" s="77" t="s">
        <v>206</v>
      </c>
      <c r="F180" s="77" t="s">
        <v>1117</v>
      </c>
      <c r="G180" s="77" t="str">
        <f t="shared" si="2"/>
        <v>Electrochemical Li-ion</v>
      </c>
      <c r="H180" s="77" t="s">
        <v>223</v>
      </c>
      <c r="I180" s="77">
        <v>1.9</v>
      </c>
      <c r="J180" s="77" t="s">
        <v>223</v>
      </c>
      <c r="K180" s="77" t="s">
        <v>223</v>
      </c>
      <c r="L180" s="129" t="s">
        <v>223</v>
      </c>
      <c r="M180" s="78" t="s">
        <v>1492</v>
      </c>
      <c r="N180" s="79" t="s">
        <v>1052</v>
      </c>
      <c r="O180" s="55"/>
      <c r="P180" s="55"/>
      <c r="Q180" s="55"/>
      <c r="R180" s="55"/>
      <c r="S180" s="55"/>
      <c r="T180" s="55"/>
    </row>
    <row r="181" spans="1:20" ht="29" hidden="1">
      <c r="A181" s="77" t="s">
        <v>1490</v>
      </c>
      <c r="B181" s="77"/>
      <c r="C181" s="82" t="s">
        <v>1493</v>
      </c>
      <c r="D181" s="81" t="s">
        <v>1049</v>
      </c>
      <c r="E181" s="81" t="s">
        <v>1248</v>
      </c>
      <c r="F181" s="77"/>
      <c r="G181" s="77" t="str">
        <f t="shared" si="2"/>
        <v xml:space="preserve">Electro-chemical and chemical storage </v>
      </c>
      <c r="H181" s="81">
        <v>1900</v>
      </c>
      <c r="I181" s="77">
        <v>3500</v>
      </c>
      <c r="J181" s="77"/>
      <c r="K181" s="77"/>
      <c r="L181" s="129"/>
      <c r="M181" s="78"/>
      <c r="N181" s="79" t="s">
        <v>1052</v>
      </c>
      <c r="O181" s="55"/>
      <c r="P181" s="55"/>
      <c r="Q181" s="55"/>
      <c r="R181" s="55"/>
      <c r="S181" s="55"/>
      <c r="T181" s="55"/>
    </row>
    <row r="182" spans="1:20" hidden="1">
      <c r="A182" s="77" t="s">
        <v>1490</v>
      </c>
      <c r="B182" s="77" t="s">
        <v>1494</v>
      </c>
      <c r="C182" s="77" t="s">
        <v>1494</v>
      </c>
      <c r="D182" s="77" t="s">
        <v>1061</v>
      </c>
      <c r="E182" s="77" t="s">
        <v>101</v>
      </c>
      <c r="F182" s="77" t="s">
        <v>1050</v>
      </c>
      <c r="G182" s="77" t="str">
        <f t="shared" si="2"/>
        <v>Mechanical PHS</v>
      </c>
      <c r="H182" s="77">
        <v>1400</v>
      </c>
      <c r="I182" s="77" t="s">
        <v>223</v>
      </c>
      <c r="J182" s="77" t="s">
        <v>223</v>
      </c>
      <c r="K182" s="77" t="s">
        <v>223</v>
      </c>
      <c r="L182" s="129">
        <v>2022</v>
      </c>
      <c r="M182" s="78" t="s">
        <v>1495</v>
      </c>
      <c r="N182" s="79" t="s">
        <v>1052</v>
      </c>
      <c r="O182" s="55"/>
      <c r="P182" s="55"/>
      <c r="Q182" s="55"/>
      <c r="R182" s="55"/>
      <c r="S182" s="55"/>
      <c r="T182" s="55"/>
    </row>
    <row r="183" spans="1:20" hidden="1">
      <c r="A183" s="77" t="s">
        <v>1490</v>
      </c>
      <c r="B183" s="77" t="s">
        <v>223</v>
      </c>
      <c r="C183" s="77" t="s">
        <v>1496</v>
      </c>
      <c r="D183" s="77" t="s">
        <v>1061</v>
      </c>
      <c r="E183" s="77" t="s">
        <v>101</v>
      </c>
      <c r="F183" s="77" t="s">
        <v>1050</v>
      </c>
      <c r="G183" s="77" t="str">
        <f t="shared" si="2"/>
        <v>Mechanical PHS</v>
      </c>
      <c r="H183" s="77">
        <v>1000</v>
      </c>
      <c r="I183" s="77" t="s">
        <v>223</v>
      </c>
      <c r="J183" s="77"/>
      <c r="K183" s="77" t="s">
        <v>223</v>
      </c>
      <c r="L183" s="129" t="s">
        <v>223</v>
      </c>
      <c r="M183" s="78" t="s">
        <v>1497</v>
      </c>
      <c r="N183" s="79" t="s">
        <v>1052</v>
      </c>
      <c r="O183" s="55"/>
      <c r="P183" s="55"/>
      <c r="Q183" s="55"/>
      <c r="R183" s="55"/>
      <c r="S183" s="55"/>
      <c r="T183" s="55"/>
    </row>
    <row r="184" spans="1:20" hidden="1">
      <c r="A184" s="77" t="s">
        <v>1490</v>
      </c>
      <c r="B184" s="77" t="s">
        <v>1498</v>
      </c>
      <c r="C184" s="77" t="s">
        <v>1499</v>
      </c>
      <c r="D184" s="77" t="s">
        <v>1061</v>
      </c>
      <c r="E184" s="77" t="s">
        <v>101</v>
      </c>
      <c r="F184" s="77" t="s">
        <v>1050</v>
      </c>
      <c r="G184" s="77" t="str">
        <f t="shared" si="2"/>
        <v>Mechanical PHS</v>
      </c>
      <c r="H184" s="77">
        <v>700</v>
      </c>
      <c r="I184" s="77" t="s">
        <v>223</v>
      </c>
      <c r="J184" s="77"/>
      <c r="K184" s="77" t="s">
        <v>223</v>
      </c>
      <c r="L184" s="129" t="s">
        <v>223</v>
      </c>
      <c r="M184" s="78" t="s">
        <v>1500</v>
      </c>
      <c r="N184" s="79" t="s">
        <v>1052</v>
      </c>
      <c r="O184" s="55"/>
      <c r="P184" s="55"/>
      <c r="Q184" s="55"/>
      <c r="R184" s="55"/>
      <c r="S184" s="55"/>
      <c r="T184" s="55"/>
    </row>
    <row r="185" spans="1:20" hidden="1">
      <c r="A185" s="77" t="s">
        <v>1490</v>
      </c>
      <c r="B185" s="77" t="s">
        <v>1501</v>
      </c>
      <c r="C185" s="77" t="s">
        <v>1502</v>
      </c>
      <c r="D185" s="77" t="s">
        <v>1049</v>
      </c>
      <c r="E185" s="77" t="s">
        <v>101</v>
      </c>
      <c r="F185" s="77" t="s">
        <v>1050</v>
      </c>
      <c r="G185" s="77" t="str">
        <f t="shared" si="2"/>
        <v>Mechanical PHS</v>
      </c>
      <c r="H185" s="77">
        <v>455</v>
      </c>
      <c r="I185" s="77" t="s">
        <v>223</v>
      </c>
      <c r="J185" s="77"/>
      <c r="K185" s="77" t="s">
        <v>223</v>
      </c>
      <c r="L185" s="129">
        <v>1975</v>
      </c>
      <c r="M185" s="78" t="s">
        <v>1503</v>
      </c>
      <c r="N185" s="79" t="s">
        <v>1052</v>
      </c>
      <c r="O185" s="55"/>
      <c r="P185" s="55"/>
      <c r="Q185" s="55"/>
      <c r="R185" s="55"/>
      <c r="S185" s="55"/>
      <c r="T185" s="55"/>
    </row>
    <row r="186" spans="1:20" hidden="1">
      <c r="A186" s="77" t="s">
        <v>1490</v>
      </c>
      <c r="B186" s="77" t="s">
        <v>1501</v>
      </c>
      <c r="C186" s="77" t="s">
        <v>1504</v>
      </c>
      <c r="D186" s="77" t="s">
        <v>1049</v>
      </c>
      <c r="E186" s="77" t="s">
        <v>101</v>
      </c>
      <c r="F186" s="77" t="s">
        <v>1050</v>
      </c>
      <c r="G186" s="77" t="str">
        <f t="shared" si="2"/>
        <v>Mechanical PHS</v>
      </c>
      <c r="H186" s="77">
        <v>455</v>
      </c>
      <c r="I186" s="77" t="s">
        <v>223</v>
      </c>
      <c r="J186" s="77"/>
      <c r="K186" s="77" t="s">
        <v>223</v>
      </c>
      <c r="L186" s="129">
        <v>1975</v>
      </c>
      <c r="M186" s="78" t="s">
        <v>1503</v>
      </c>
      <c r="N186" s="79" t="s">
        <v>1052</v>
      </c>
      <c r="O186" s="55"/>
      <c r="P186" s="55"/>
      <c r="Q186" s="55"/>
      <c r="R186" s="55"/>
      <c r="S186" s="55"/>
      <c r="T186" s="55"/>
    </row>
    <row r="187" spans="1:20" hidden="1">
      <c r="A187" s="77" t="s">
        <v>1490</v>
      </c>
      <c r="B187" s="77" t="s">
        <v>223</v>
      </c>
      <c r="C187" s="77" t="s">
        <v>1505</v>
      </c>
      <c r="D187" s="77" t="s">
        <v>1061</v>
      </c>
      <c r="E187" s="77" t="s">
        <v>101</v>
      </c>
      <c r="F187" s="77" t="s">
        <v>1050</v>
      </c>
      <c r="G187" s="77" t="str">
        <f t="shared" si="2"/>
        <v>Mechanical PHS</v>
      </c>
      <c r="H187" s="77">
        <v>390</v>
      </c>
      <c r="I187" s="77" t="s">
        <v>223</v>
      </c>
      <c r="J187" s="77"/>
      <c r="K187" s="77" t="s">
        <v>223</v>
      </c>
      <c r="L187" s="129">
        <v>2025</v>
      </c>
      <c r="M187" s="78" t="s">
        <v>1497</v>
      </c>
      <c r="N187" s="79" t="s">
        <v>1052</v>
      </c>
      <c r="O187" s="55"/>
      <c r="P187" s="55"/>
      <c r="Q187" s="55"/>
      <c r="R187" s="55"/>
      <c r="S187" s="55"/>
      <c r="T187" s="55"/>
    </row>
    <row r="188" spans="1:20" hidden="1">
      <c r="A188" s="77" t="s">
        <v>1490</v>
      </c>
      <c r="B188" s="77" t="s">
        <v>1506</v>
      </c>
      <c r="C188" s="77" t="s">
        <v>1507</v>
      </c>
      <c r="D188" s="77" t="s">
        <v>1061</v>
      </c>
      <c r="E188" s="77" t="s">
        <v>101</v>
      </c>
      <c r="F188" s="77" t="s">
        <v>1050</v>
      </c>
      <c r="G188" s="77" t="str">
        <f t="shared" si="2"/>
        <v>Mechanical PHS</v>
      </c>
      <c r="H188" s="77">
        <v>390</v>
      </c>
      <c r="I188" s="77" t="s">
        <v>223</v>
      </c>
      <c r="J188" s="77"/>
      <c r="K188" s="77" t="s">
        <v>223</v>
      </c>
      <c r="L188" s="129" t="s">
        <v>223</v>
      </c>
      <c r="M188" s="78" t="s">
        <v>1508</v>
      </c>
      <c r="N188" s="79" t="s">
        <v>1052</v>
      </c>
      <c r="O188" s="55"/>
      <c r="P188" s="55"/>
      <c r="Q188" s="55"/>
      <c r="R188" s="55"/>
      <c r="S188" s="55"/>
      <c r="T188" s="55"/>
    </row>
    <row r="189" spans="1:20" ht="29" hidden="1">
      <c r="A189" s="77" t="s">
        <v>1490</v>
      </c>
      <c r="B189" s="77" t="s">
        <v>1509</v>
      </c>
      <c r="C189" s="82" t="s">
        <v>1510</v>
      </c>
      <c r="D189" s="81" t="s">
        <v>1049</v>
      </c>
      <c r="E189" s="77" t="s">
        <v>101</v>
      </c>
      <c r="F189" s="77" t="s">
        <v>188</v>
      </c>
      <c r="G189" s="77" t="str">
        <f t="shared" si="2"/>
        <v>Mechanical Flywheel</v>
      </c>
      <c r="H189" s="81">
        <v>387</v>
      </c>
      <c r="I189" s="77"/>
      <c r="J189" s="77"/>
      <c r="K189" s="77"/>
      <c r="L189" s="129">
        <v>1978</v>
      </c>
      <c r="M189" s="78" t="s">
        <v>1511</v>
      </c>
      <c r="N189" s="79" t="s">
        <v>1512</v>
      </c>
      <c r="O189" s="55"/>
      <c r="P189" s="55"/>
      <c r="Q189" s="55"/>
      <c r="R189" s="55"/>
      <c r="S189" s="55"/>
      <c r="T189" s="55"/>
    </row>
    <row r="190" spans="1:20" hidden="1">
      <c r="A190" s="77" t="s">
        <v>1490</v>
      </c>
      <c r="B190" s="77" t="s">
        <v>1513</v>
      </c>
      <c r="C190" s="77" t="s">
        <v>1513</v>
      </c>
      <c r="D190" s="77" t="s">
        <v>1049</v>
      </c>
      <c r="E190" s="77" t="s">
        <v>101</v>
      </c>
      <c r="F190" s="77" t="s">
        <v>1514</v>
      </c>
      <c r="G190" s="77" t="str">
        <f t="shared" si="2"/>
        <v>Mechanical CAES</v>
      </c>
      <c r="H190" s="77">
        <v>321</v>
      </c>
      <c r="I190" s="77">
        <v>580</v>
      </c>
      <c r="J190" s="77" t="s">
        <v>223</v>
      </c>
      <c r="K190" s="77" t="s">
        <v>223</v>
      </c>
      <c r="L190" s="130">
        <v>28855</v>
      </c>
      <c r="M190" s="78" t="s">
        <v>1515</v>
      </c>
      <c r="N190" s="79" t="s">
        <v>1052</v>
      </c>
      <c r="O190" s="55"/>
      <c r="P190" s="55"/>
      <c r="Q190" s="55"/>
      <c r="R190" s="55"/>
      <c r="S190" s="55"/>
      <c r="T190" s="55"/>
    </row>
    <row r="191" spans="1:20" hidden="1">
      <c r="A191" s="77" t="s">
        <v>1490</v>
      </c>
      <c r="B191" s="77" t="s">
        <v>1516</v>
      </c>
      <c r="C191" s="77" t="s">
        <v>1517</v>
      </c>
      <c r="D191" s="77" t="s">
        <v>1061</v>
      </c>
      <c r="E191" s="77" t="s">
        <v>101</v>
      </c>
      <c r="F191" s="77" t="s">
        <v>1050</v>
      </c>
      <c r="G191" s="77" t="str">
        <f t="shared" si="2"/>
        <v>Mechanical PHS</v>
      </c>
      <c r="H191" s="77">
        <v>320</v>
      </c>
      <c r="I191" s="77" t="s">
        <v>223</v>
      </c>
      <c r="J191" s="77"/>
      <c r="K191" s="77" t="s">
        <v>223</v>
      </c>
      <c r="L191" s="129">
        <v>2020</v>
      </c>
      <c r="M191" s="78" t="s">
        <v>1518</v>
      </c>
      <c r="N191" s="79" t="s">
        <v>1052</v>
      </c>
      <c r="O191" s="55"/>
      <c r="P191" s="55"/>
      <c r="Q191" s="55"/>
      <c r="R191" s="55"/>
      <c r="S191" s="55"/>
      <c r="T191" s="55"/>
    </row>
    <row r="192" spans="1:20" hidden="1">
      <c r="A192" s="77" t="s">
        <v>1490</v>
      </c>
      <c r="B192" s="77" t="s">
        <v>1519</v>
      </c>
      <c r="C192" s="77" t="s">
        <v>1520</v>
      </c>
      <c r="D192" s="77" t="s">
        <v>1049</v>
      </c>
      <c r="E192" s="77" t="s">
        <v>101</v>
      </c>
      <c r="F192" s="77" t="s">
        <v>1050</v>
      </c>
      <c r="G192" s="77" t="str">
        <f t="shared" si="2"/>
        <v>Mechanical PHS</v>
      </c>
      <c r="H192" s="77">
        <v>317.8</v>
      </c>
      <c r="I192" s="77">
        <v>2087</v>
      </c>
      <c r="J192" s="77"/>
      <c r="K192" s="77" t="s">
        <v>223</v>
      </c>
      <c r="L192" s="129">
        <v>1965</v>
      </c>
      <c r="M192" s="78" t="s">
        <v>1521</v>
      </c>
      <c r="N192" s="79" t="s">
        <v>1052</v>
      </c>
      <c r="O192" s="55"/>
      <c r="P192" s="55"/>
      <c r="Q192" s="55"/>
      <c r="R192" s="55"/>
      <c r="S192" s="55"/>
      <c r="T192" s="55"/>
    </row>
    <row r="193" spans="1:20" hidden="1">
      <c r="A193" s="77" t="s">
        <v>1490</v>
      </c>
      <c r="B193" s="77" t="s">
        <v>1522</v>
      </c>
      <c r="C193" s="82" t="s">
        <v>1523</v>
      </c>
      <c r="D193" s="81" t="s">
        <v>1049</v>
      </c>
      <c r="E193" s="77" t="s">
        <v>101</v>
      </c>
      <c r="F193" s="77" t="s">
        <v>1050</v>
      </c>
      <c r="G193" s="77" t="str">
        <f t="shared" si="2"/>
        <v>Mechanical PHS</v>
      </c>
      <c r="H193" s="81">
        <v>300</v>
      </c>
      <c r="I193" s="77"/>
      <c r="J193" s="77"/>
      <c r="K193" s="77"/>
      <c r="L193" s="129">
        <v>2015</v>
      </c>
      <c r="M193" s="78" t="s">
        <v>1524</v>
      </c>
      <c r="N193" s="77" t="s">
        <v>1525</v>
      </c>
      <c r="O193" s="55"/>
      <c r="P193" s="55"/>
      <c r="Q193" s="55"/>
      <c r="R193" s="55"/>
      <c r="S193" s="55"/>
      <c r="T193" s="55"/>
    </row>
    <row r="194" spans="1:20" hidden="1">
      <c r="A194" s="77" t="s">
        <v>1490</v>
      </c>
      <c r="B194" s="77" t="s">
        <v>223</v>
      </c>
      <c r="C194" s="77" t="s">
        <v>1526</v>
      </c>
      <c r="D194" s="77" t="s">
        <v>1061</v>
      </c>
      <c r="E194" s="77" t="s">
        <v>101</v>
      </c>
      <c r="F194" s="77" t="s">
        <v>1050</v>
      </c>
      <c r="G194" s="77" t="str">
        <f t="shared" ref="G194:G257" si="3">E194&amp;" "&amp;F194</f>
        <v>Mechanical PHS</v>
      </c>
      <c r="H194" s="77">
        <v>300</v>
      </c>
      <c r="I194" s="77" t="s">
        <v>223</v>
      </c>
      <c r="J194" s="77"/>
      <c r="K194" s="77" t="s">
        <v>223</v>
      </c>
      <c r="L194" s="129" t="s">
        <v>223</v>
      </c>
      <c r="M194" s="78" t="s">
        <v>1527</v>
      </c>
      <c r="N194" s="77" t="s">
        <v>1525</v>
      </c>
      <c r="O194" s="55"/>
      <c r="P194" s="55"/>
      <c r="Q194" s="55"/>
      <c r="R194" s="55"/>
      <c r="S194" s="55"/>
      <c r="T194" s="55"/>
    </row>
    <row r="195" spans="1:20" hidden="1">
      <c r="A195" s="77" t="s">
        <v>1490</v>
      </c>
      <c r="B195" s="77" t="s">
        <v>1528</v>
      </c>
      <c r="C195" s="77" t="s">
        <v>1529</v>
      </c>
      <c r="D195" s="77" t="s">
        <v>1061</v>
      </c>
      <c r="E195" s="77" t="s">
        <v>101</v>
      </c>
      <c r="F195" s="77" t="s">
        <v>1050</v>
      </c>
      <c r="G195" s="77" t="str">
        <f t="shared" si="3"/>
        <v>Mechanical PHS</v>
      </c>
      <c r="H195" s="77">
        <v>300</v>
      </c>
      <c r="I195" s="77">
        <v>3500</v>
      </c>
      <c r="J195" s="77"/>
      <c r="K195" s="77" t="s">
        <v>223</v>
      </c>
      <c r="L195" s="129" t="s">
        <v>223</v>
      </c>
      <c r="M195" s="78" t="s">
        <v>1530</v>
      </c>
      <c r="N195" s="79" t="s">
        <v>1052</v>
      </c>
      <c r="O195" s="55"/>
      <c r="P195" s="55"/>
      <c r="Q195" s="55"/>
      <c r="R195" s="55"/>
      <c r="S195" s="55"/>
      <c r="T195" s="55"/>
    </row>
    <row r="196" spans="1:20" hidden="1">
      <c r="A196" s="77" t="s">
        <v>1490</v>
      </c>
      <c r="B196" s="77" t="s">
        <v>1531</v>
      </c>
      <c r="C196" s="77" t="s">
        <v>1531</v>
      </c>
      <c r="D196" s="77" t="s">
        <v>1061</v>
      </c>
      <c r="E196" s="77" t="s">
        <v>101</v>
      </c>
      <c r="F196" s="77" t="s">
        <v>1050</v>
      </c>
      <c r="G196" s="77" t="str">
        <f t="shared" si="3"/>
        <v>Mechanical PHS</v>
      </c>
      <c r="H196" s="77">
        <v>300</v>
      </c>
      <c r="I196" s="77" t="s">
        <v>223</v>
      </c>
      <c r="J196" s="77"/>
      <c r="K196" s="77" t="s">
        <v>223</v>
      </c>
      <c r="L196" s="129">
        <v>2021</v>
      </c>
      <c r="M196" s="78" t="s">
        <v>1532</v>
      </c>
      <c r="N196" s="79" t="s">
        <v>1052</v>
      </c>
      <c r="O196" s="55"/>
      <c r="P196" s="55"/>
      <c r="Q196" s="55"/>
      <c r="R196" s="55"/>
      <c r="S196" s="55"/>
      <c r="T196" s="55"/>
    </row>
    <row r="197" spans="1:20" hidden="1">
      <c r="A197" s="77" t="s">
        <v>1490</v>
      </c>
      <c r="B197" s="77" t="s">
        <v>1533</v>
      </c>
      <c r="C197" s="77" t="s">
        <v>1534</v>
      </c>
      <c r="D197" s="77" t="s">
        <v>1267</v>
      </c>
      <c r="E197" s="77" t="s">
        <v>101</v>
      </c>
      <c r="F197" s="77" t="s">
        <v>1050</v>
      </c>
      <c r="G197" s="77" t="str">
        <f t="shared" si="3"/>
        <v>Mechanical PHS</v>
      </c>
      <c r="H197" s="77">
        <v>300</v>
      </c>
      <c r="I197" s="77" t="s">
        <v>223</v>
      </c>
      <c r="J197" s="77"/>
      <c r="K197" s="77" t="s">
        <v>223</v>
      </c>
      <c r="L197" s="129">
        <v>2019</v>
      </c>
      <c r="M197" s="78" t="s">
        <v>1535</v>
      </c>
      <c r="N197" s="79" t="s">
        <v>1052</v>
      </c>
      <c r="O197" s="55"/>
      <c r="P197" s="55"/>
      <c r="Q197" s="55"/>
      <c r="R197" s="55"/>
      <c r="S197" s="55"/>
      <c r="T197" s="55"/>
    </row>
    <row r="198" spans="1:20" hidden="1">
      <c r="A198" s="77" t="s">
        <v>1490</v>
      </c>
      <c r="B198" s="77" t="s">
        <v>1536</v>
      </c>
      <c r="C198" s="77" t="s">
        <v>1537</v>
      </c>
      <c r="D198" s="77" t="s">
        <v>1061</v>
      </c>
      <c r="E198" s="77" t="s">
        <v>101</v>
      </c>
      <c r="F198" s="77" t="s">
        <v>1050</v>
      </c>
      <c r="G198" s="77" t="str">
        <f t="shared" si="3"/>
        <v>Mechanical PHS</v>
      </c>
      <c r="H198" s="77">
        <v>270</v>
      </c>
      <c r="I198" s="77" t="s">
        <v>223</v>
      </c>
      <c r="J198" s="77"/>
      <c r="K198" s="77" t="s">
        <v>223</v>
      </c>
      <c r="L198" s="129" t="s">
        <v>223</v>
      </c>
      <c r="M198" s="78" t="s">
        <v>1076</v>
      </c>
      <c r="N198" s="79" t="s">
        <v>1052</v>
      </c>
      <c r="O198" s="55"/>
      <c r="P198" s="55"/>
      <c r="Q198" s="55"/>
      <c r="R198" s="55"/>
      <c r="S198" s="55"/>
      <c r="T198" s="55"/>
    </row>
    <row r="199" spans="1:20" hidden="1">
      <c r="A199" s="77" t="s">
        <v>1490</v>
      </c>
      <c r="B199" s="77" t="s">
        <v>1538</v>
      </c>
      <c r="C199" s="77" t="s">
        <v>1539</v>
      </c>
      <c r="D199" s="77" t="s">
        <v>1049</v>
      </c>
      <c r="E199" s="77" t="s">
        <v>101</v>
      </c>
      <c r="F199" s="77" t="s">
        <v>1050</v>
      </c>
      <c r="G199" s="77" t="str">
        <f t="shared" si="3"/>
        <v>Mechanical PHS</v>
      </c>
      <c r="H199" s="77">
        <v>265</v>
      </c>
      <c r="I199" s="77">
        <v>2120</v>
      </c>
      <c r="J199" s="77"/>
      <c r="K199" s="77" t="s">
        <v>223</v>
      </c>
      <c r="L199" s="129">
        <v>2004</v>
      </c>
      <c r="M199" s="78" t="s">
        <v>1521</v>
      </c>
      <c r="N199" s="79" t="s">
        <v>1052</v>
      </c>
      <c r="O199" s="55"/>
      <c r="P199" s="55"/>
      <c r="Q199" s="55"/>
      <c r="R199" s="55"/>
      <c r="S199" s="55"/>
      <c r="T199" s="55"/>
    </row>
    <row r="200" spans="1:20" hidden="1">
      <c r="A200" s="77" t="s">
        <v>1490</v>
      </c>
      <c r="B200" s="77" t="s">
        <v>1538</v>
      </c>
      <c r="C200" s="77" t="s">
        <v>1540</v>
      </c>
      <c r="D200" s="77" t="s">
        <v>1049</v>
      </c>
      <c r="E200" s="77" t="s">
        <v>101</v>
      </c>
      <c r="F200" s="77" t="s">
        <v>1050</v>
      </c>
      <c r="G200" s="77" t="str">
        <f t="shared" si="3"/>
        <v>Mechanical PHS</v>
      </c>
      <c r="H200" s="77">
        <v>265</v>
      </c>
      <c r="I200" s="77">
        <v>2120</v>
      </c>
      <c r="J200" s="77"/>
      <c r="K200" s="77" t="s">
        <v>223</v>
      </c>
      <c r="L200" s="129">
        <v>2004</v>
      </c>
      <c r="M200" s="78" t="s">
        <v>1521</v>
      </c>
      <c r="N200" s="79" t="s">
        <v>1052</v>
      </c>
      <c r="O200" s="55"/>
      <c r="P200" s="55"/>
      <c r="Q200" s="55"/>
      <c r="R200" s="55"/>
      <c r="S200" s="55"/>
      <c r="T200" s="55"/>
    </row>
    <row r="201" spans="1:20" hidden="1">
      <c r="A201" s="77" t="s">
        <v>1490</v>
      </c>
      <c r="B201" s="77" t="s">
        <v>1538</v>
      </c>
      <c r="C201" s="77" t="s">
        <v>1541</v>
      </c>
      <c r="D201" s="77" t="s">
        <v>1049</v>
      </c>
      <c r="E201" s="77" t="s">
        <v>101</v>
      </c>
      <c r="F201" s="77" t="s">
        <v>1050</v>
      </c>
      <c r="G201" s="77" t="str">
        <f t="shared" si="3"/>
        <v>Mechanical PHS</v>
      </c>
      <c r="H201" s="77">
        <v>265</v>
      </c>
      <c r="I201" s="77">
        <v>2120</v>
      </c>
      <c r="J201" s="77"/>
      <c r="K201" s="77" t="s">
        <v>223</v>
      </c>
      <c r="L201" s="129">
        <v>2004</v>
      </c>
      <c r="M201" s="78" t="s">
        <v>1521</v>
      </c>
      <c r="N201" s="79" t="s">
        <v>1052</v>
      </c>
      <c r="O201" s="55"/>
      <c r="P201" s="55"/>
      <c r="Q201" s="55"/>
      <c r="R201" s="55"/>
      <c r="S201" s="55"/>
      <c r="T201" s="55"/>
    </row>
    <row r="202" spans="1:20" hidden="1">
      <c r="A202" s="77" t="s">
        <v>1490</v>
      </c>
      <c r="B202" s="77" t="s">
        <v>1538</v>
      </c>
      <c r="C202" s="77" t="s">
        <v>1542</v>
      </c>
      <c r="D202" s="77" t="s">
        <v>1049</v>
      </c>
      <c r="E202" s="77" t="s">
        <v>101</v>
      </c>
      <c r="F202" s="77" t="s">
        <v>1050</v>
      </c>
      <c r="G202" s="77" t="str">
        <f t="shared" si="3"/>
        <v>Mechanical PHS</v>
      </c>
      <c r="H202" s="77">
        <v>265</v>
      </c>
      <c r="I202" s="77">
        <v>2120</v>
      </c>
      <c r="J202" s="77"/>
      <c r="K202" s="77" t="s">
        <v>223</v>
      </c>
      <c r="L202" s="129">
        <v>2004</v>
      </c>
      <c r="M202" s="78" t="s">
        <v>1521</v>
      </c>
      <c r="N202" s="79" t="s">
        <v>1052</v>
      </c>
      <c r="O202" s="55"/>
      <c r="P202" s="55"/>
      <c r="Q202" s="55"/>
      <c r="R202" s="55"/>
      <c r="S202" s="55"/>
      <c r="T202" s="55"/>
    </row>
    <row r="203" spans="1:20" hidden="1">
      <c r="A203" s="77" t="s">
        <v>1490</v>
      </c>
      <c r="B203" s="77" t="s">
        <v>1533</v>
      </c>
      <c r="C203" s="77" t="s">
        <v>1543</v>
      </c>
      <c r="D203" s="77" t="s">
        <v>1049</v>
      </c>
      <c r="E203" s="77" t="s">
        <v>101</v>
      </c>
      <c r="F203" s="77" t="s">
        <v>1050</v>
      </c>
      <c r="G203" s="77" t="str">
        <f t="shared" si="3"/>
        <v>Mechanical PHS</v>
      </c>
      <c r="H203" s="77">
        <v>240</v>
      </c>
      <c r="I203" s="77">
        <v>1714</v>
      </c>
      <c r="J203" s="77"/>
      <c r="K203" s="77" t="s">
        <v>223</v>
      </c>
      <c r="L203" s="129">
        <v>1974</v>
      </c>
      <c r="M203" s="78" t="s">
        <v>1535</v>
      </c>
      <c r="N203" s="79" t="s">
        <v>1052</v>
      </c>
      <c r="O203" s="55"/>
      <c r="P203" s="55"/>
      <c r="Q203" s="55"/>
      <c r="R203" s="55"/>
      <c r="S203" s="55"/>
      <c r="T203" s="55"/>
    </row>
    <row r="204" spans="1:20" hidden="1">
      <c r="A204" s="77" t="s">
        <v>1490</v>
      </c>
      <c r="B204" s="77" t="s">
        <v>1533</v>
      </c>
      <c r="C204" s="77" t="s">
        <v>1544</v>
      </c>
      <c r="D204" s="77" t="s">
        <v>1049</v>
      </c>
      <c r="E204" s="77" t="s">
        <v>101</v>
      </c>
      <c r="F204" s="77" t="s">
        <v>1050</v>
      </c>
      <c r="G204" s="77" t="str">
        <f t="shared" si="3"/>
        <v>Mechanical PHS</v>
      </c>
      <c r="H204" s="77">
        <v>240</v>
      </c>
      <c r="I204" s="77">
        <v>1714</v>
      </c>
      <c r="J204" s="77"/>
      <c r="K204" s="77" t="s">
        <v>223</v>
      </c>
      <c r="L204" s="129">
        <v>1974</v>
      </c>
      <c r="M204" s="78" t="s">
        <v>1535</v>
      </c>
      <c r="N204" s="79" t="s">
        <v>1052</v>
      </c>
      <c r="O204" s="55"/>
      <c r="P204" s="55"/>
      <c r="Q204" s="55"/>
      <c r="R204" s="55"/>
      <c r="S204" s="55"/>
      <c r="T204" s="55"/>
    </row>
    <row r="205" spans="1:20" hidden="1">
      <c r="A205" s="77" t="s">
        <v>1490</v>
      </c>
      <c r="B205" s="77" t="s">
        <v>1545</v>
      </c>
      <c r="C205" s="77" t="s">
        <v>1546</v>
      </c>
      <c r="D205" s="77" t="s">
        <v>1049</v>
      </c>
      <c r="E205" s="77" t="s">
        <v>101</v>
      </c>
      <c r="F205" s="77" t="s">
        <v>1050</v>
      </c>
      <c r="G205" s="77" t="str">
        <f t="shared" si="3"/>
        <v>Mechanical PHS</v>
      </c>
      <c r="H205" s="77">
        <v>220</v>
      </c>
      <c r="I205" s="77">
        <v>940</v>
      </c>
      <c r="J205" s="77"/>
      <c r="K205" s="77" t="s">
        <v>223</v>
      </c>
      <c r="L205" s="129">
        <v>1964</v>
      </c>
      <c r="M205" s="78" t="s">
        <v>1547</v>
      </c>
      <c r="N205" s="80" t="s">
        <v>1052</v>
      </c>
      <c r="O205" s="55"/>
      <c r="P205" s="55"/>
      <c r="Q205" s="55"/>
      <c r="R205" s="55"/>
      <c r="S205" s="55"/>
      <c r="T205" s="55"/>
    </row>
    <row r="206" spans="1:20" ht="29" hidden="1">
      <c r="A206" s="77" t="s">
        <v>1490</v>
      </c>
      <c r="B206" s="77" t="s">
        <v>1548</v>
      </c>
      <c r="C206" s="82" t="s">
        <v>1549</v>
      </c>
      <c r="D206" s="81" t="s">
        <v>1061</v>
      </c>
      <c r="E206" s="77" t="s">
        <v>101</v>
      </c>
      <c r="F206" s="77" t="s">
        <v>1514</v>
      </c>
      <c r="G206" s="77" t="str">
        <f t="shared" si="3"/>
        <v>Mechanical CAES</v>
      </c>
      <c r="H206" s="81">
        <v>200</v>
      </c>
      <c r="I206" s="77">
        <v>1000</v>
      </c>
      <c r="J206" s="77"/>
      <c r="K206" s="77"/>
      <c r="L206" s="129">
        <v>2013</v>
      </c>
      <c r="M206" s="78" t="s">
        <v>1550</v>
      </c>
      <c r="N206" s="80" t="s">
        <v>1052</v>
      </c>
      <c r="O206" s="55"/>
      <c r="P206" s="55"/>
      <c r="Q206" s="55"/>
      <c r="R206" s="55"/>
      <c r="S206" s="55"/>
      <c r="T206" s="55"/>
    </row>
    <row r="207" spans="1:20" hidden="1">
      <c r="A207" s="77" t="s">
        <v>1490</v>
      </c>
      <c r="B207" s="77" t="s">
        <v>1551</v>
      </c>
      <c r="C207" s="77" t="s">
        <v>1552</v>
      </c>
      <c r="D207" s="77" t="s">
        <v>1049</v>
      </c>
      <c r="E207" s="77" t="s">
        <v>101</v>
      </c>
      <c r="F207" s="77" t="s">
        <v>1050</v>
      </c>
      <c r="G207" s="77" t="str">
        <f t="shared" si="3"/>
        <v>Mechanical PHS</v>
      </c>
      <c r="H207" s="77">
        <v>180</v>
      </c>
      <c r="I207" s="77">
        <v>1032</v>
      </c>
      <c r="J207" s="77"/>
      <c r="K207" s="77" t="s">
        <v>223</v>
      </c>
      <c r="L207" s="129">
        <v>1966</v>
      </c>
      <c r="M207" s="78" t="s">
        <v>1503</v>
      </c>
      <c r="N207" s="80" t="s">
        <v>1052</v>
      </c>
      <c r="O207" s="55"/>
      <c r="P207" s="55"/>
      <c r="Q207" s="55"/>
      <c r="R207" s="55"/>
      <c r="S207" s="55"/>
      <c r="T207" s="55"/>
    </row>
    <row r="208" spans="1:20" hidden="1">
      <c r="A208" s="77" t="s">
        <v>1490</v>
      </c>
      <c r="B208" s="77" t="s">
        <v>1551</v>
      </c>
      <c r="C208" s="77" t="s">
        <v>1553</v>
      </c>
      <c r="D208" s="77" t="s">
        <v>1049</v>
      </c>
      <c r="E208" s="77" t="s">
        <v>101</v>
      </c>
      <c r="F208" s="77" t="s">
        <v>1050</v>
      </c>
      <c r="G208" s="77" t="str">
        <f t="shared" si="3"/>
        <v>Mechanical PHS</v>
      </c>
      <c r="H208" s="77">
        <v>180</v>
      </c>
      <c r="I208" s="77">
        <v>1032</v>
      </c>
      <c r="J208" s="77"/>
      <c r="K208" s="77" t="s">
        <v>223</v>
      </c>
      <c r="L208" s="129">
        <v>1966</v>
      </c>
      <c r="M208" s="78" t="s">
        <v>1503</v>
      </c>
      <c r="N208" s="80" t="s">
        <v>1554</v>
      </c>
      <c r="O208" s="55"/>
      <c r="P208" s="55"/>
      <c r="Q208" s="55"/>
      <c r="R208" s="55"/>
      <c r="S208" s="55"/>
      <c r="T208" s="55"/>
    </row>
    <row r="209" spans="1:20" hidden="1">
      <c r="A209" s="77" t="s">
        <v>1490</v>
      </c>
      <c r="B209" s="77" t="s">
        <v>1555</v>
      </c>
      <c r="C209" s="77" t="s">
        <v>1556</v>
      </c>
      <c r="D209" s="77" t="s">
        <v>1049</v>
      </c>
      <c r="E209" s="77" t="s">
        <v>101</v>
      </c>
      <c r="F209" s="77" t="s">
        <v>1050</v>
      </c>
      <c r="G209" s="77" t="str">
        <f t="shared" si="3"/>
        <v>Mechanical PHS</v>
      </c>
      <c r="H209" s="77">
        <v>174</v>
      </c>
      <c r="I209" s="77">
        <v>670</v>
      </c>
      <c r="J209" s="77"/>
      <c r="K209" s="77" t="s">
        <v>223</v>
      </c>
      <c r="L209" s="129">
        <v>1979</v>
      </c>
      <c r="M209" s="78" t="s">
        <v>1521</v>
      </c>
      <c r="N209" s="80" t="s">
        <v>1557</v>
      </c>
      <c r="O209" s="55"/>
      <c r="P209" s="55"/>
      <c r="Q209" s="55"/>
      <c r="R209" s="55"/>
      <c r="S209" s="55"/>
      <c r="T209" s="55"/>
    </row>
    <row r="210" spans="1:20" hidden="1">
      <c r="A210" s="77" t="s">
        <v>1490</v>
      </c>
      <c r="B210" s="77" t="s">
        <v>1555</v>
      </c>
      <c r="C210" s="77" t="s">
        <v>1558</v>
      </c>
      <c r="D210" s="77" t="s">
        <v>1049</v>
      </c>
      <c r="E210" s="77" t="s">
        <v>101</v>
      </c>
      <c r="F210" s="77" t="s">
        <v>1050</v>
      </c>
      <c r="G210" s="77" t="str">
        <f t="shared" si="3"/>
        <v>Mechanical PHS</v>
      </c>
      <c r="H210" s="77">
        <v>174</v>
      </c>
      <c r="I210" s="77">
        <v>670</v>
      </c>
      <c r="J210" s="77"/>
      <c r="K210" s="77" t="s">
        <v>223</v>
      </c>
      <c r="L210" s="129">
        <v>1979</v>
      </c>
      <c r="M210" s="78" t="s">
        <v>1521</v>
      </c>
      <c r="N210" s="80" t="s">
        <v>1559</v>
      </c>
      <c r="O210" s="55"/>
      <c r="P210" s="55"/>
      <c r="Q210" s="55"/>
      <c r="R210" s="55"/>
      <c r="S210" s="55"/>
      <c r="T210" s="55"/>
    </row>
    <row r="211" spans="1:20" hidden="1">
      <c r="A211" s="77" t="s">
        <v>1490</v>
      </c>
      <c r="B211" s="77" t="s">
        <v>1555</v>
      </c>
      <c r="C211" s="77" t="s">
        <v>1560</v>
      </c>
      <c r="D211" s="77" t="s">
        <v>1049</v>
      </c>
      <c r="E211" s="77" t="s">
        <v>101</v>
      </c>
      <c r="F211" s="77" t="s">
        <v>1050</v>
      </c>
      <c r="G211" s="77" t="str">
        <f t="shared" si="3"/>
        <v>Mechanical PHS</v>
      </c>
      <c r="H211" s="77">
        <v>174</v>
      </c>
      <c r="I211" s="77">
        <v>670</v>
      </c>
      <c r="J211" s="77"/>
      <c r="K211" s="77" t="s">
        <v>223</v>
      </c>
      <c r="L211" s="129">
        <v>1979</v>
      </c>
      <c r="M211" s="78" t="s">
        <v>1521</v>
      </c>
      <c r="N211" s="77" t="s">
        <v>1052</v>
      </c>
      <c r="O211" s="55"/>
      <c r="P211" s="55"/>
      <c r="Q211" s="55"/>
      <c r="R211" s="55"/>
      <c r="S211" s="55"/>
      <c r="T211" s="55"/>
    </row>
    <row r="212" spans="1:20" hidden="1">
      <c r="A212" s="77" t="s">
        <v>1490</v>
      </c>
      <c r="B212" s="77" t="s">
        <v>1555</v>
      </c>
      <c r="C212" s="77" t="s">
        <v>1561</v>
      </c>
      <c r="D212" s="77" t="s">
        <v>1049</v>
      </c>
      <c r="E212" s="77" t="s">
        <v>101</v>
      </c>
      <c r="F212" s="77" t="s">
        <v>1050</v>
      </c>
      <c r="G212" s="77" t="str">
        <f t="shared" si="3"/>
        <v>Mechanical PHS</v>
      </c>
      <c r="H212" s="77">
        <v>174</v>
      </c>
      <c r="I212" s="77">
        <v>670</v>
      </c>
      <c r="J212" s="77"/>
      <c r="K212" s="77" t="s">
        <v>223</v>
      </c>
      <c r="L212" s="129">
        <v>1979</v>
      </c>
      <c r="M212" s="78" t="s">
        <v>1521</v>
      </c>
      <c r="N212" s="77" t="s">
        <v>1052</v>
      </c>
      <c r="O212" s="55"/>
      <c r="P212" s="55"/>
      <c r="Q212" s="55"/>
      <c r="R212" s="55"/>
      <c r="S212" s="55"/>
      <c r="T212" s="55"/>
    </row>
    <row r="213" spans="1:20" hidden="1">
      <c r="A213" s="77" t="s">
        <v>1490</v>
      </c>
      <c r="B213" s="77" t="s">
        <v>1555</v>
      </c>
      <c r="C213" s="77" t="s">
        <v>1562</v>
      </c>
      <c r="D213" s="77" t="s">
        <v>1049</v>
      </c>
      <c r="E213" s="77" t="s">
        <v>101</v>
      </c>
      <c r="F213" s="77" t="s">
        <v>1050</v>
      </c>
      <c r="G213" s="77" t="str">
        <f t="shared" si="3"/>
        <v>Mechanical PHS</v>
      </c>
      <c r="H213" s="77">
        <v>174</v>
      </c>
      <c r="I213" s="77">
        <v>670</v>
      </c>
      <c r="J213" s="77"/>
      <c r="K213" s="77" t="s">
        <v>223</v>
      </c>
      <c r="L213" s="129">
        <v>1979</v>
      </c>
      <c r="M213" s="78" t="s">
        <v>1521</v>
      </c>
      <c r="N213" s="77" t="s">
        <v>1052</v>
      </c>
      <c r="O213" s="55"/>
      <c r="P213" s="55"/>
      <c r="Q213" s="55"/>
      <c r="R213" s="55"/>
      <c r="S213" s="55"/>
      <c r="T213" s="55"/>
    </row>
    <row r="214" spans="1:20" hidden="1">
      <c r="A214" s="77" t="s">
        <v>1490</v>
      </c>
      <c r="B214" s="77" t="s">
        <v>1555</v>
      </c>
      <c r="C214" s="77" t="s">
        <v>1563</v>
      </c>
      <c r="D214" s="77" t="s">
        <v>1049</v>
      </c>
      <c r="E214" s="77" t="s">
        <v>101</v>
      </c>
      <c r="F214" s="77" t="s">
        <v>1050</v>
      </c>
      <c r="G214" s="77" t="str">
        <f t="shared" si="3"/>
        <v>Mechanical PHS</v>
      </c>
      <c r="H214" s="77">
        <v>174</v>
      </c>
      <c r="I214" s="77">
        <v>670</v>
      </c>
      <c r="J214" s="77"/>
      <c r="K214" s="77" t="s">
        <v>223</v>
      </c>
      <c r="L214" s="129">
        <v>1979</v>
      </c>
      <c r="M214" s="78" t="s">
        <v>1521</v>
      </c>
      <c r="N214" s="77" t="s">
        <v>1052</v>
      </c>
      <c r="O214" s="55"/>
      <c r="P214" s="55"/>
      <c r="Q214" s="55"/>
      <c r="R214" s="55"/>
      <c r="S214" s="55"/>
      <c r="T214" s="55"/>
    </row>
    <row r="215" spans="1:20" hidden="1">
      <c r="A215" s="77" t="s">
        <v>1490</v>
      </c>
      <c r="B215" s="77" t="s">
        <v>1564</v>
      </c>
      <c r="C215" s="77" t="s">
        <v>1565</v>
      </c>
      <c r="D215" s="77" t="s">
        <v>1049</v>
      </c>
      <c r="E215" s="77" t="s">
        <v>101</v>
      </c>
      <c r="F215" s="77" t="s">
        <v>1050</v>
      </c>
      <c r="G215" s="77" t="str">
        <f t="shared" si="3"/>
        <v>Mechanical PHS</v>
      </c>
      <c r="H215" s="77">
        <v>165</v>
      </c>
      <c r="I215" s="77">
        <v>590</v>
      </c>
      <c r="J215" s="77"/>
      <c r="K215" s="77" t="s">
        <v>223</v>
      </c>
      <c r="L215" s="129">
        <v>1989</v>
      </c>
      <c r="M215" s="78" t="s">
        <v>1566</v>
      </c>
      <c r="N215" s="77" t="s">
        <v>1052</v>
      </c>
      <c r="O215" s="55"/>
      <c r="P215" s="55"/>
      <c r="Q215" s="55"/>
      <c r="R215" s="55"/>
      <c r="S215" s="55"/>
      <c r="T215" s="55"/>
    </row>
    <row r="216" spans="1:20" hidden="1">
      <c r="A216" s="77" t="s">
        <v>1490</v>
      </c>
      <c r="B216" s="77" t="s">
        <v>1567</v>
      </c>
      <c r="C216" s="77" t="s">
        <v>1568</v>
      </c>
      <c r="D216" s="77" t="s">
        <v>1049</v>
      </c>
      <c r="E216" s="77" t="s">
        <v>101</v>
      </c>
      <c r="F216" s="77" t="s">
        <v>1050</v>
      </c>
      <c r="G216" s="77" t="str">
        <f t="shared" si="3"/>
        <v>Mechanical PHS</v>
      </c>
      <c r="H216" s="77">
        <v>164</v>
      </c>
      <c r="I216" s="77">
        <v>950</v>
      </c>
      <c r="J216" s="77"/>
      <c r="K216" s="77" t="s">
        <v>223</v>
      </c>
      <c r="L216" s="129">
        <v>1974</v>
      </c>
      <c r="M216" s="78" t="s">
        <v>1569</v>
      </c>
      <c r="N216" s="77" t="s">
        <v>1052</v>
      </c>
      <c r="O216" s="55"/>
      <c r="P216" s="55"/>
      <c r="Q216" s="55"/>
      <c r="R216" s="55"/>
      <c r="S216" s="55"/>
      <c r="T216" s="55"/>
    </row>
    <row r="217" spans="1:20" hidden="1">
      <c r="A217" s="77" t="s">
        <v>1490</v>
      </c>
      <c r="B217" s="77" t="s">
        <v>1570</v>
      </c>
      <c r="C217" s="77" t="s">
        <v>1571</v>
      </c>
      <c r="D217" s="77" t="s">
        <v>1572</v>
      </c>
      <c r="E217" s="77" t="s">
        <v>101</v>
      </c>
      <c r="F217" s="77" t="s">
        <v>1050</v>
      </c>
      <c r="G217" s="77" t="str">
        <f t="shared" si="3"/>
        <v>Mechanical PHS</v>
      </c>
      <c r="H217" s="77">
        <v>160</v>
      </c>
      <c r="I217" s="77">
        <v>900</v>
      </c>
      <c r="J217" s="77"/>
      <c r="K217" s="77" t="s">
        <v>223</v>
      </c>
      <c r="L217" s="129">
        <v>1958</v>
      </c>
      <c r="M217" s="78" t="s">
        <v>1535</v>
      </c>
      <c r="N217" s="80" t="s">
        <v>1573</v>
      </c>
      <c r="O217" s="55"/>
      <c r="P217" s="55"/>
      <c r="Q217" s="55"/>
      <c r="R217" s="55"/>
      <c r="S217" s="55"/>
      <c r="T217" s="55"/>
    </row>
    <row r="218" spans="1:20" hidden="1">
      <c r="A218" s="77" t="s">
        <v>1490</v>
      </c>
      <c r="B218" s="77" t="s">
        <v>1574</v>
      </c>
      <c r="C218" s="77" t="s">
        <v>1575</v>
      </c>
      <c r="D218" s="77" t="s">
        <v>1049</v>
      </c>
      <c r="E218" s="77" t="s">
        <v>101</v>
      </c>
      <c r="F218" s="77" t="s">
        <v>1050</v>
      </c>
      <c r="G218" s="77" t="str">
        <f t="shared" si="3"/>
        <v>Mechanical PHS</v>
      </c>
      <c r="H218" s="77">
        <v>150</v>
      </c>
      <c r="I218" s="77">
        <v>476</v>
      </c>
      <c r="J218" s="77"/>
      <c r="K218" s="77" t="s">
        <v>223</v>
      </c>
      <c r="L218" s="129">
        <v>1951</v>
      </c>
      <c r="M218" s="78" t="s">
        <v>1503</v>
      </c>
      <c r="N218" s="80" t="s">
        <v>1576</v>
      </c>
      <c r="O218" s="55"/>
      <c r="P218" s="55"/>
      <c r="Q218" s="55"/>
      <c r="R218" s="55"/>
      <c r="S218" s="55"/>
      <c r="T218" s="55"/>
    </row>
    <row r="219" spans="1:20" hidden="1">
      <c r="A219" s="77" t="s">
        <v>1490</v>
      </c>
      <c r="B219" s="77" t="s">
        <v>1533</v>
      </c>
      <c r="C219" s="77" t="s">
        <v>1577</v>
      </c>
      <c r="D219" s="77" t="s">
        <v>1049</v>
      </c>
      <c r="E219" s="77" t="s">
        <v>101</v>
      </c>
      <c r="F219" s="77" t="s">
        <v>1050</v>
      </c>
      <c r="G219" s="77" t="str">
        <f t="shared" si="3"/>
        <v>Mechanical PHS</v>
      </c>
      <c r="H219" s="77">
        <v>145</v>
      </c>
      <c r="I219" s="77" t="s">
        <v>223</v>
      </c>
      <c r="J219" s="77"/>
      <c r="K219" s="77" t="s">
        <v>223</v>
      </c>
      <c r="L219" s="129">
        <v>1931</v>
      </c>
      <c r="M219" s="78" t="s">
        <v>1535</v>
      </c>
      <c r="N219" s="79" t="s">
        <v>1052</v>
      </c>
      <c r="O219" s="55"/>
      <c r="P219" s="55"/>
      <c r="Q219" s="55"/>
      <c r="R219" s="55"/>
      <c r="S219" s="55"/>
      <c r="T219" s="55"/>
    </row>
    <row r="220" spans="1:20" hidden="1">
      <c r="A220" s="77" t="s">
        <v>1490</v>
      </c>
      <c r="B220" s="77" t="s">
        <v>1578</v>
      </c>
      <c r="C220" s="77" t="s">
        <v>1579</v>
      </c>
      <c r="D220" s="77" t="s">
        <v>1049</v>
      </c>
      <c r="E220" s="77" t="s">
        <v>101</v>
      </c>
      <c r="F220" s="77" t="s">
        <v>1050</v>
      </c>
      <c r="G220" s="77" t="str">
        <f t="shared" si="3"/>
        <v>Mechanical PHS</v>
      </c>
      <c r="H220" s="77">
        <v>138</v>
      </c>
      <c r="I220" s="77">
        <v>690</v>
      </c>
      <c r="J220" s="77"/>
      <c r="K220" s="77" t="s">
        <v>223</v>
      </c>
      <c r="L220" s="129">
        <v>1969</v>
      </c>
      <c r="M220" s="78" t="s">
        <v>1580</v>
      </c>
      <c r="N220" s="79" t="s">
        <v>1581</v>
      </c>
      <c r="O220" s="55"/>
      <c r="P220" s="55"/>
      <c r="Q220" s="55"/>
      <c r="R220" s="55"/>
      <c r="S220" s="55"/>
      <c r="T220" s="55"/>
    </row>
    <row r="221" spans="1:20" hidden="1">
      <c r="A221" s="77" t="s">
        <v>1490</v>
      </c>
      <c r="B221" s="77" t="s">
        <v>1564</v>
      </c>
      <c r="C221" s="77" t="s">
        <v>1582</v>
      </c>
      <c r="D221" s="77" t="s">
        <v>1049</v>
      </c>
      <c r="E221" s="77" t="s">
        <v>101</v>
      </c>
      <c r="F221" s="77" t="s">
        <v>1050</v>
      </c>
      <c r="G221" s="77" t="str">
        <f t="shared" si="3"/>
        <v>Mechanical PHS</v>
      </c>
      <c r="H221" s="77">
        <v>132</v>
      </c>
      <c r="I221" s="77" t="s">
        <v>223</v>
      </c>
      <c r="J221" s="77"/>
      <c r="K221" s="77" t="s">
        <v>223</v>
      </c>
      <c r="L221" s="129">
        <v>1927</v>
      </c>
      <c r="M221" s="78" t="s">
        <v>1566</v>
      </c>
      <c r="N221" s="79" t="s">
        <v>1581</v>
      </c>
      <c r="O221" s="55"/>
      <c r="P221" s="55"/>
      <c r="Q221" s="55"/>
      <c r="R221" s="55"/>
      <c r="S221" s="55"/>
      <c r="T221" s="55"/>
    </row>
    <row r="222" spans="1:20" hidden="1">
      <c r="A222" s="77" t="s">
        <v>1490</v>
      </c>
      <c r="B222" s="77" t="s">
        <v>1583</v>
      </c>
      <c r="C222" s="77" t="s">
        <v>1583</v>
      </c>
      <c r="D222" s="77" t="s">
        <v>1049</v>
      </c>
      <c r="E222" s="77" t="s">
        <v>101</v>
      </c>
      <c r="F222" s="77" t="s">
        <v>1050</v>
      </c>
      <c r="G222" s="77" t="str">
        <f t="shared" si="3"/>
        <v>Mechanical PHS</v>
      </c>
      <c r="H222" s="77">
        <v>119.1</v>
      </c>
      <c r="I222" s="77">
        <v>600</v>
      </c>
      <c r="J222" s="77"/>
      <c r="K222" s="77" t="s">
        <v>223</v>
      </c>
      <c r="L222" s="129">
        <v>1958</v>
      </c>
      <c r="M222" s="78" t="s">
        <v>1521</v>
      </c>
      <c r="N222" s="79" t="s">
        <v>1581</v>
      </c>
      <c r="O222" s="55"/>
      <c r="P222" s="55"/>
      <c r="Q222" s="55"/>
      <c r="R222" s="55"/>
      <c r="S222" s="55"/>
      <c r="T222" s="55"/>
    </row>
    <row r="223" spans="1:20" hidden="1">
      <c r="A223" s="77" t="s">
        <v>1490</v>
      </c>
      <c r="B223" s="77" t="s">
        <v>1584</v>
      </c>
      <c r="C223" s="77" t="s">
        <v>1585</v>
      </c>
      <c r="D223" s="77" t="s">
        <v>1049</v>
      </c>
      <c r="E223" s="77" t="s">
        <v>101</v>
      </c>
      <c r="F223" s="77" t="s">
        <v>1050</v>
      </c>
      <c r="G223" s="77" t="str">
        <f t="shared" si="3"/>
        <v>Mechanical PHS</v>
      </c>
      <c r="H223" s="77">
        <v>110</v>
      </c>
      <c r="I223" s="77" t="s">
        <v>223</v>
      </c>
      <c r="J223" s="77"/>
      <c r="K223" s="77" t="s">
        <v>223</v>
      </c>
      <c r="L223" s="129">
        <v>1943</v>
      </c>
      <c r="M223" s="78" t="s">
        <v>1503</v>
      </c>
      <c r="N223" s="79" t="s">
        <v>1581</v>
      </c>
      <c r="O223" s="55"/>
      <c r="P223" s="55"/>
      <c r="Q223" s="55"/>
      <c r="R223" s="55"/>
      <c r="S223" s="55"/>
      <c r="T223" s="55"/>
    </row>
    <row r="224" spans="1:20" hidden="1">
      <c r="A224" s="77" t="s">
        <v>1490</v>
      </c>
      <c r="B224" s="77" t="s">
        <v>1584</v>
      </c>
      <c r="C224" s="77" t="s">
        <v>1586</v>
      </c>
      <c r="D224" s="77" t="s">
        <v>1049</v>
      </c>
      <c r="E224" s="77" t="s">
        <v>101</v>
      </c>
      <c r="F224" s="77" t="s">
        <v>1050</v>
      </c>
      <c r="G224" s="77" t="str">
        <f t="shared" si="3"/>
        <v>Mechanical PHS</v>
      </c>
      <c r="H224" s="77">
        <v>110</v>
      </c>
      <c r="I224" s="77" t="s">
        <v>223</v>
      </c>
      <c r="J224" s="77"/>
      <c r="K224" s="77" t="s">
        <v>223</v>
      </c>
      <c r="L224" s="129">
        <v>1943</v>
      </c>
      <c r="M224" s="78" t="s">
        <v>1503</v>
      </c>
      <c r="N224" s="79" t="s">
        <v>1581</v>
      </c>
      <c r="O224" s="55"/>
      <c r="P224" s="55"/>
      <c r="Q224" s="55"/>
      <c r="R224" s="55"/>
      <c r="S224" s="55"/>
      <c r="T224" s="55"/>
    </row>
    <row r="225" spans="1:20" hidden="1">
      <c r="A225" s="77" t="s">
        <v>1490</v>
      </c>
      <c r="B225" s="77" t="s">
        <v>223</v>
      </c>
      <c r="C225" s="77" t="s">
        <v>1587</v>
      </c>
      <c r="D225" s="77" t="s">
        <v>1061</v>
      </c>
      <c r="E225" s="77" t="s">
        <v>506</v>
      </c>
      <c r="F225" s="77" t="s">
        <v>1238</v>
      </c>
      <c r="G225" s="77" t="str">
        <f t="shared" si="3"/>
        <v>Chemical P2G</v>
      </c>
      <c r="H225" s="77">
        <v>100</v>
      </c>
      <c r="I225" s="77" t="s">
        <v>223</v>
      </c>
      <c r="J225" s="77" t="s">
        <v>223</v>
      </c>
      <c r="K225" s="77" t="s">
        <v>223</v>
      </c>
      <c r="L225" s="129">
        <v>2023</v>
      </c>
      <c r="M225" s="78" t="s">
        <v>1588</v>
      </c>
      <c r="N225" s="79" t="s">
        <v>1581</v>
      </c>
      <c r="O225" s="55"/>
      <c r="P225" s="55"/>
      <c r="Q225" s="55"/>
      <c r="R225" s="55"/>
      <c r="S225" s="55"/>
      <c r="T225" s="55"/>
    </row>
    <row r="226" spans="1:20" hidden="1">
      <c r="A226" s="77" t="s">
        <v>1490</v>
      </c>
      <c r="B226" s="77" t="s">
        <v>1589</v>
      </c>
      <c r="C226" s="77" t="s">
        <v>1590</v>
      </c>
      <c r="D226" s="77" t="s">
        <v>1061</v>
      </c>
      <c r="E226" s="77" t="s">
        <v>506</v>
      </c>
      <c r="F226" s="77" t="s">
        <v>1238</v>
      </c>
      <c r="G226" s="77" t="str">
        <f t="shared" si="3"/>
        <v>Chemical P2G</v>
      </c>
      <c r="H226" s="77">
        <v>100</v>
      </c>
      <c r="I226" s="77" t="s">
        <v>223</v>
      </c>
      <c r="J226" s="77" t="s">
        <v>223</v>
      </c>
      <c r="K226" s="77" t="s">
        <v>223</v>
      </c>
      <c r="L226" s="129">
        <v>2022</v>
      </c>
      <c r="M226" s="78" t="s">
        <v>1591</v>
      </c>
      <c r="N226" s="80" t="s">
        <v>1592</v>
      </c>
      <c r="O226" s="55"/>
      <c r="P226" s="55"/>
      <c r="Q226" s="55"/>
      <c r="R226" s="55"/>
      <c r="S226" s="55"/>
      <c r="T226" s="55"/>
    </row>
    <row r="227" spans="1:20" hidden="1">
      <c r="A227" s="77" t="s">
        <v>1490</v>
      </c>
      <c r="B227" s="77" t="s">
        <v>1593</v>
      </c>
      <c r="C227" s="77" t="s">
        <v>1594</v>
      </c>
      <c r="D227" s="77" t="s">
        <v>1049</v>
      </c>
      <c r="E227" s="77" t="s">
        <v>101</v>
      </c>
      <c r="F227" s="77" t="s">
        <v>1050</v>
      </c>
      <c r="G227" s="77" t="str">
        <f t="shared" si="3"/>
        <v>Mechanical PHS</v>
      </c>
      <c r="H227" s="77">
        <v>100</v>
      </c>
      <c r="I227" s="77">
        <v>527</v>
      </c>
      <c r="J227" s="77"/>
      <c r="K227" s="77" t="s">
        <v>223</v>
      </c>
      <c r="L227" s="129">
        <v>1931</v>
      </c>
      <c r="M227" s="78" t="s">
        <v>1503</v>
      </c>
      <c r="N227" s="79" t="s">
        <v>1581</v>
      </c>
      <c r="O227" s="55"/>
      <c r="P227" s="55"/>
      <c r="Q227" s="55"/>
      <c r="R227" s="55"/>
      <c r="S227" s="55"/>
      <c r="T227" s="55"/>
    </row>
    <row r="228" spans="1:20" hidden="1">
      <c r="A228" s="77" t="s">
        <v>1490</v>
      </c>
      <c r="B228" s="77" t="s">
        <v>1595</v>
      </c>
      <c r="C228" s="77" t="s">
        <v>1596</v>
      </c>
      <c r="D228" s="77" t="s">
        <v>1049</v>
      </c>
      <c r="E228" s="77" t="s">
        <v>101</v>
      </c>
      <c r="F228" s="77" t="s">
        <v>1050</v>
      </c>
      <c r="G228" s="77" t="str">
        <f t="shared" si="3"/>
        <v>Mechanical PHS</v>
      </c>
      <c r="H228" s="77">
        <v>99</v>
      </c>
      <c r="I228" s="77" t="s">
        <v>223</v>
      </c>
      <c r="J228" s="77"/>
      <c r="K228" s="77" t="s">
        <v>223</v>
      </c>
      <c r="L228" s="129">
        <v>1955</v>
      </c>
      <c r="M228" s="78" t="s">
        <v>1597</v>
      </c>
      <c r="N228" s="79" t="s">
        <v>1598</v>
      </c>
      <c r="O228" s="55"/>
      <c r="P228" s="55"/>
      <c r="Q228" s="55"/>
      <c r="R228" s="55"/>
      <c r="S228" s="55"/>
      <c r="T228" s="55"/>
    </row>
    <row r="229" spans="1:20" hidden="1">
      <c r="A229" s="77" t="s">
        <v>1490</v>
      </c>
      <c r="B229" s="77" t="s">
        <v>1599</v>
      </c>
      <c r="C229" s="77" t="s">
        <v>1600</v>
      </c>
      <c r="D229" s="77" t="s">
        <v>1049</v>
      </c>
      <c r="E229" s="77" t="s">
        <v>101</v>
      </c>
      <c r="F229" s="77" t="s">
        <v>1050</v>
      </c>
      <c r="G229" s="77" t="str">
        <f t="shared" si="3"/>
        <v>Mechanical PHS</v>
      </c>
      <c r="H229" s="77">
        <v>99</v>
      </c>
      <c r="I229" s="77">
        <v>630</v>
      </c>
      <c r="J229" s="77"/>
      <c r="K229" s="77" t="s">
        <v>223</v>
      </c>
      <c r="L229" s="129">
        <v>1955</v>
      </c>
      <c r="M229" s="78" t="s">
        <v>1597</v>
      </c>
      <c r="N229" s="79" t="s">
        <v>1581</v>
      </c>
      <c r="O229" s="55"/>
      <c r="P229" s="55"/>
      <c r="Q229" s="55"/>
      <c r="R229" s="55"/>
      <c r="S229" s="55"/>
      <c r="T229" s="55"/>
    </row>
    <row r="230" spans="1:20" hidden="1">
      <c r="A230" s="77" t="s">
        <v>1490</v>
      </c>
      <c r="B230" s="77" t="s">
        <v>1601</v>
      </c>
      <c r="C230" s="77" t="s">
        <v>1602</v>
      </c>
      <c r="D230" s="77" t="s">
        <v>1049</v>
      </c>
      <c r="E230" s="77" t="s">
        <v>101</v>
      </c>
      <c r="F230" s="77" t="s">
        <v>1050</v>
      </c>
      <c r="G230" s="77" t="str">
        <f t="shared" si="3"/>
        <v>Mechanical PHS</v>
      </c>
      <c r="H230" s="77">
        <v>90</v>
      </c>
      <c r="I230" s="77">
        <v>560</v>
      </c>
      <c r="J230" s="77"/>
      <c r="K230" s="77" t="s">
        <v>223</v>
      </c>
      <c r="L230" s="129">
        <v>1964</v>
      </c>
      <c r="M230" s="78" t="s">
        <v>1076</v>
      </c>
      <c r="N230" s="79" t="s">
        <v>1581</v>
      </c>
      <c r="O230" s="55"/>
      <c r="P230" s="55"/>
      <c r="Q230" s="55"/>
      <c r="R230" s="55"/>
      <c r="S230" s="55"/>
      <c r="T230" s="55"/>
    </row>
    <row r="231" spans="1:20" hidden="1">
      <c r="A231" s="77" t="s">
        <v>1490</v>
      </c>
      <c r="B231" s="77" t="s">
        <v>1603</v>
      </c>
      <c r="C231" s="77" t="s">
        <v>1604</v>
      </c>
      <c r="D231" s="77" t="s">
        <v>1049</v>
      </c>
      <c r="E231" s="77" t="s">
        <v>101</v>
      </c>
      <c r="F231" s="77" t="s">
        <v>1050</v>
      </c>
      <c r="G231" s="77" t="str">
        <f t="shared" si="3"/>
        <v>Mechanical PHS</v>
      </c>
      <c r="H231" s="77">
        <v>79.8</v>
      </c>
      <c r="I231" s="77">
        <v>640</v>
      </c>
      <c r="J231" s="77"/>
      <c r="K231" s="77" t="s">
        <v>223</v>
      </c>
      <c r="L231" s="129">
        <v>1932</v>
      </c>
      <c r="M231" s="78" t="s">
        <v>1521</v>
      </c>
      <c r="N231" s="79" t="s">
        <v>1052</v>
      </c>
      <c r="O231" s="55"/>
      <c r="P231" s="55"/>
      <c r="Q231" s="55"/>
      <c r="R231" s="55"/>
      <c r="S231" s="55"/>
      <c r="T231" s="55"/>
    </row>
    <row r="232" spans="1:20" hidden="1">
      <c r="A232" s="77" t="s">
        <v>1490</v>
      </c>
      <c r="B232" s="77" t="s">
        <v>1605</v>
      </c>
      <c r="C232" s="77" t="s">
        <v>1605</v>
      </c>
      <c r="D232" s="77" t="s">
        <v>1049</v>
      </c>
      <c r="E232" s="77" t="s">
        <v>101</v>
      </c>
      <c r="F232" s="77" t="s">
        <v>1050</v>
      </c>
      <c r="G232" s="77" t="str">
        <f t="shared" si="3"/>
        <v>Mechanical PHS</v>
      </c>
      <c r="H232" s="77">
        <v>79.7</v>
      </c>
      <c r="I232" s="77">
        <v>523</v>
      </c>
      <c r="J232" s="77"/>
      <c r="K232" s="77" t="s">
        <v>223</v>
      </c>
      <c r="L232" s="129">
        <v>1967</v>
      </c>
      <c r="M232" s="78" t="s">
        <v>1521</v>
      </c>
      <c r="N232" s="80" t="s">
        <v>1598</v>
      </c>
      <c r="O232" s="55"/>
      <c r="P232" s="55"/>
      <c r="Q232" s="55"/>
      <c r="R232" s="55"/>
      <c r="S232" s="55"/>
      <c r="T232" s="55"/>
    </row>
    <row r="233" spans="1:20" hidden="1">
      <c r="A233" s="77" t="s">
        <v>1490</v>
      </c>
      <c r="B233" s="77" t="s">
        <v>223</v>
      </c>
      <c r="C233" s="77" t="s">
        <v>1606</v>
      </c>
      <c r="D233" s="77" t="s">
        <v>1061</v>
      </c>
      <c r="E233" s="77" t="s">
        <v>101</v>
      </c>
      <c r="F233" s="77" t="s">
        <v>1050</v>
      </c>
      <c r="G233" s="77" t="str">
        <f t="shared" si="3"/>
        <v>Mechanical PHS</v>
      </c>
      <c r="H233" s="77">
        <v>60</v>
      </c>
      <c r="I233" s="77" t="s">
        <v>223</v>
      </c>
      <c r="J233" s="77" t="s">
        <v>223</v>
      </c>
      <c r="K233" s="77" t="s">
        <v>223</v>
      </c>
      <c r="L233" s="129" t="s">
        <v>223</v>
      </c>
      <c r="M233" s="78" t="s">
        <v>1607</v>
      </c>
      <c r="N233" s="79" t="s">
        <v>1598</v>
      </c>
      <c r="O233" s="55"/>
      <c r="P233" s="55"/>
      <c r="Q233" s="55"/>
      <c r="R233" s="55"/>
      <c r="S233" s="55"/>
      <c r="T233" s="55"/>
    </row>
    <row r="234" spans="1:20" hidden="1">
      <c r="A234" s="77" t="s">
        <v>1490</v>
      </c>
      <c r="B234" s="77" t="s">
        <v>1519</v>
      </c>
      <c r="C234" s="77" t="s">
        <v>1608</v>
      </c>
      <c r="D234" s="77" t="s">
        <v>1049</v>
      </c>
      <c r="E234" s="77" t="s">
        <v>101</v>
      </c>
      <c r="F234" s="77" t="s">
        <v>1050</v>
      </c>
      <c r="G234" s="77" t="str">
        <f t="shared" si="3"/>
        <v>Mechanical PHS</v>
      </c>
      <c r="H234" s="77">
        <v>59.8</v>
      </c>
      <c r="I234" s="77">
        <v>504</v>
      </c>
      <c r="J234" s="77"/>
      <c r="K234" s="77" t="s">
        <v>223</v>
      </c>
      <c r="L234" s="129">
        <v>1959</v>
      </c>
      <c r="M234" s="78" t="s">
        <v>1521</v>
      </c>
      <c r="N234" s="79" t="s">
        <v>1581</v>
      </c>
      <c r="O234" s="55"/>
      <c r="P234" s="55"/>
      <c r="Q234" s="55"/>
      <c r="R234" s="55"/>
      <c r="S234" s="55"/>
      <c r="T234" s="55"/>
    </row>
    <row r="235" spans="1:20" hidden="1">
      <c r="A235" s="77" t="s">
        <v>1490</v>
      </c>
      <c r="B235" s="77" t="s">
        <v>1609</v>
      </c>
      <c r="C235" s="77" t="s">
        <v>1609</v>
      </c>
      <c r="D235" s="77" t="s">
        <v>1061</v>
      </c>
      <c r="E235" s="77" t="s">
        <v>206</v>
      </c>
      <c r="F235" s="77" t="s">
        <v>1117</v>
      </c>
      <c r="G235" s="77" t="str">
        <f t="shared" si="3"/>
        <v>Electrochemical Li-ion</v>
      </c>
      <c r="H235" s="77">
        <v>50</v>
      </c>
      <c r="I235" s="77" t="s">
        <v>223</v>
      </c>
      <c r="J235" s="77" t="s">
        <v>223</v>
      </c>
      <c r="K235" s="77" t="s">
        <v>223</v>
      </c>
      <c r="L235" s="129">
        <v>2020</v>
      </c>
      <c r="M235" s="78" t="s">
        <v>1610</v>
      </c>
      <c r="N235" s="79" t="s">
        <v>1581</v>
      </c>
      <c r="O235" s="55"/>
      <c r="P235" s="55"/>
      <c r="Q235" s="55"/>
      <c r="R235" s="55"/>
      <c r="S235" s="55"/>
      <c r="T235" s="55"/>
    </row>
    <row r="236" spans="1:20" ht="29" hidden="1">
      <c r="A236" s="77" t="s">
        <v>1490</v>
      </c>
      <c r="B236" s="77" t="s">
        <v>1611</v>
      </c>
      <c r="C236" s="77" t="s">
        <v>1612</v>
      </c>
      <c r="D236" s="77" t="s">
        <v>1061</v>
      </c>
      <c r="E236" s="77" t="s">
        <v>506</v>
      </c>
      <c r="F236" s="77" t="s">
        <v>1238</v>
      </c>
      <c r="G236" s="77" t="str">
        <f t="shared" si="3"/>
        <v>Chemical P2G</v>
      </c>
      <c r="H236" s="77">
        <v>50</v>
      </c>
      <c r="I236" s="77" t="s">
        <v>223</v>
      </c>
      <c r="J236" s="77" t="s">
        <v>223</v>
      </c>
      <c r="K236" s="77" t="s">
        <v>223</v>
      </c>
      <c r="L236" s="129" t="s">
        <v>223</v>
      </c>
      <c r="M236" s="78" t="s">
        <v>1613</v>
      </c>
      <c r="N236" s="79" t="s">
        <v>1581</v>
      </c>
      <c r="O236" s="55"/>
      <c r="P236" s="55"/>
      <c r="Q236" s="55"/>
      <c r="R236" s="55"/>
      <c r="S236" s="55"/>
      <c r="T236" s="55"/>
    </row>
    <row r="237" spans="1:20" hidden="1">
      <c r="A237" s="77" t="s">
        <v>1490</v>
      </c>
      <c r="B237" s="77" t="s">
        <v>1614</v>
      </c>
      <c r="C237" s="82" t="s">
        <v>1615</v>
      </c>
      <c r="D237" s="81" t="s">
        <v>1049</v>
      </c>
      <c r="E237" s="77" t="s">
        <v>101</v>
      </c>
      <c r="F237" s="77" t="s">
        <v>1050</v>
      </c>
      <c r="G237" s="77" t="str">
        <f t="shared" si="3"/>
        <v>Mechanical PHS</v>
      </c>
      <c r="H237" s="81">
        <v>49.2</v>
      </c>
      <c r="I237" s="77">
        <v>553</v>
      </c>
      <c r="J237" s="77"/>
      <c r="K237" s="77"/>
      <c r="L237" s="129">
        <v>1060</v>
      </c>
      <c r="M237" s="78" t="s">
        <v>1616</v>
      </c>
      <c r="N237" s="80" t="s">
        <v>1581</v>
      </c>
      <c r="O237" s="55"/>
      <c r="P237" s="55"/>
      <c r="Q237" s="55"/>
      <c r="R237" s="55"/>
      <c r="S237" s="55"/>
      <c r="T237" s="55"/>
    </row>
    <row r="238" spans="1:20" hidden="1">
      <c r="A238" s="77" t="s">
        <v>1490</v>
      </c>
      <c r="B238" s="77" t="s">
        <v>1617</v>
      </c>
      <c r="C238" s="77" t="s">
        <v>1617</v>
      </c>
      <c r="D238" s="77" t="s">
        <v>1049</v>
      </c>
      <c r="E238" s="77" t="s">
        <v>206</v>
      </c>
      <c r="F238" s="77" t="s">
        <v>1117</v>
      </c>
      <c r="G238" s="77" t="str">
        <f t="shared" si="3"/>
        <v>Electrochemical Li-ion</v>
      </c>
      <c r="H238" s="77">
        <v>48</v>
      </c>
      <c r="I238" s="77" t="s">
        <v>223</v>
      </c>
      <c r="J238" s="77" t="s">
        <v>223</v>
      </c>
      <c r="K238" s="77" t="s">
        <v>223</v>
      </c>
      <c r="L238" s="129" t="s">
        <v>223</v>
      </c>
      <c r="M238" s="78" t="s">
        <v>1618</v>
      </c>
      <c r="N238" s="79" t="s">
        <v>223</v>
      </c>
      <c r="O238" s="55"/>
      <c r="P238" s="55"/>
      <c r="Q238" s="55"/>
      <c r="R238" s="55"/>
      <c r="S238" s="55"/>
      <c r="T238" s="55"/>
    </row>
    <row r="239" spans="1:20" hidden="1">
      <c r="A239" s="77" t="s">
        <v>1490</v>
      </c>
      <c r="B239" s="77" t="s">
        <v>1614</v>
      </c>
      <c r="C239" s="77" t="s">
        <v>1619</v>
      </c>
      <c r="D239" s="77" t="s">
        <v>1049</v>
      </c>
      <c r="E239" s="77" t="s">
        <v>101</v>
      </c>
      <c r="F239" s="77" t="s">
        <v>1050</v>
      </c>
      <c r="G239" s="77" t="str">
        <f t="shared" si="3"/>
        <v>Mechanical PHS</v>
      </c>
      <c r="H239" s="77">
        <v>48</v>
      </c>
      <c r="I239" s="77" t="s">
        <v>223</v>
      </c>
      <c r="J239" s="77"/>
      <c r="K239" s="77" t="s">
        <v>223</v>
      </c>
      <c r="L239" s="129">
        <v>1983</v>
      </c>
      <c r="M239" s="78" t="s">
        <v>1620</v>
      </c>
      <c r="N239" s="79" t="s">
        <v>1581</v>
      </c>
      <c r="O239" s="55"/>
      <c r="P239" s="55"/>
      <c r="Q239" s="55"/>
      <c r="R239" s="55"/>
      <c r="S239" s="55"/>
      <c r="T239" s="55"/>
    </row>
    <row r="240" spans="1:20" hidden="1">
      <c r="A240" s="77" t="s">
        <v>1490</v>
      </c>
      <c r="B240" s="77" t="s">
        <v>1536</v>
      </c>
      <c r="C240" s="77" t="s">
        <v>1621</v>
      </c>
      <c r="D240" s="77" t="s">
        <v>1049</v>
      </c>
      <c r="E240" s="77" t="s">
        <v>101</v>
      </c>
      <c r="F240" s="77" t="s">
        <v>1050</v>
      </c>
      <c r="G240" s="77" t="str">
        <f t="shared" si="3"/>
        <v>Mechanical PHS</v>
      </c>
      <c r="H240" s="77">
        <v>44</v>
      </c>
      <c r="I240" s="77">
        <v>198</v>
      </c>
      <c r="J240" s="77"/>
      <c r="K240" s="77" t="s">
        <v>223</v>
      </c>
      <c r="L240" s="129">
        <v>1926</v>
      </c>
      <c r="M240" s="78" t="s">
        <v>1076</v>
      </c>
      <c r="N240" s="79" t="s">
        <v>1581</v>
      </c>
      <c r="O240" s="55"/>
      <c r="P240" s="55"/>
      <c r="Q240" s="55"/>
      <c r="R240" s="55"/>
      <c r="S240" s="55"/>
      <c r="T240" s="55"/>
    </row>
    <row r="241" spans="1:20" hidden="1">
      <c r="A241" s="77" t="s">
        <v>1490</v>
      </c>
      <c r="B241" s="77" t="s">
        <v>1614</v>
      </c>
      <c r="C241" s="77" t="s">
        <v>1622</v>
      </c>
      <c r="D241" s="77" t="s">
        <v>1049</v>
      </c>
      <c r="E241" s="77" t="s">
        <v>101</v>
      </c>
      <c r="F241" s="77" t="s">
        <v>1050</v>
      </c>
      <c r="G241" s="77" t="str">
        <f t="shared" si="3"/>
        <v>Mechanical PHS</v>
      </c>
      <c r="H241" s="77">
        <v>44</v>
      </c>
      <c r="I241" s="77" t="s">
        <v>223</v>
      </c>
      <c r="J241" s="77"/>
      <c r="K241" s="77" t="s">
        <v>223</v>
      </c>
      <c r="L241" s="129">
        <v>1960</v>
      </c>
      <c r="M241" s="78" t="s">
        <v>1620</v>
      </c>
      <c r="N241" s="79" t="s">
        <v>1581</v>
      </c>
      <c r="O241" s="55"/>
      <c r="P241" s="55"/>
      <c r="Q241" s="55"/>
      <c r="R241" s="55"/>
      <c r="S241" s="55"/>
      <c r="T241" s="55"/>
    </row>
    <row r="242" spans="1:20" hidden="1">
      <c r="A242" s="77" t="s">
        <v>1490</v>
      </c>
      <c r="B242" s="77" t="s">
        <v>1623</v>
      </c>
      <c r="C242" s="82" t="s">
        <v>1624</v>
      </c>
      <c r="D242" s="81" t="s">
        <v>1625</v>
      </c>
      <c r="E242" s="77" t="s">
        <v>101</v>
      </c>
      <c r="F242" s="77" t="s">
        <v>1050</v>
      </c>
      <c r="G242" s="77" t="str">
        <f t="shared" si="3"/>
        <v>Mechanical PHS</v>
      </c>
      <c r="H242" s="81">
        <v>40</v>
      </c>
      <c r="I242" s="77"/>
      <c r="J242" s="77"/>
      <c r="K242" s="77"/>
      <c r="L242" s="129"/>
      <c r="M242" s="78" t="s">
        <v>1521</v>
      </c>
      <c r="N242" s="79" t="s">
        <v>1581</v>
      </c>
      <c r="O242" s="55"/>
      <c r="P242" s="55"/>
      <c r="Q242" s="55"/>
      <c r="R242" s="55"/>
      <c r="S242" s="55"/>
      <c r="T242" s="55"/>
    </row>
    <row r="243" spans="1:20" hidden="1">
      <c r="A243" s="77" t="s">
        <v>1490</v>
      </c>
      <c r="B243" s="77" t="s">
        <v>1626</v>
      </c>
      <c r="C243" s="82" t="s">
        <v>1627</v>
      </c>
      <c r="D243" s="81" t="s">
        <v>1049</v>
      </c>
      <c r="E243" s="77" t="s">
        <v>101</v>
      </c>
      <c r="F243" s="77" t="s">
        <v>1050</v>
      </c>
      <c r="G243" s="77" t="str">
        <f t="shared" si="3"/>
        <v>Mechanical PHS</v>
      </c>
      <c r="H243" s="81">
        <v>35</v>
      </c>
      <c r="I243" s="77"/>
      <c r="J243" s="77"/>
      <c r="K243" s="77"/>
      <c r="L243" s="129">
        <v>1959</v>
      </c>
      <c r="M243" s="78" t="s">
        <v>1628</v>
      </c>
      <c r="N243" s="79" t="s">
        <v>1581</v>
      </c>
      <c r="O243" s="55"/>
      <c r="P243" s="55"/>
      <c r="Q243" s="55"/>
      <c r="R243" s="55"/>
      <c r="S243" s="55"/>
      <c r="T243" s="55"/>
    </row>
    <row r="244" spans="1:20" hidden="1">
      <c r="A244" s="77" t="s">
        <v>1490</v>
      </c>
      <c r="B244" s="77" t="s">
        <v>1629</v>
      </c>
      <c r="C244" s="82" t="s">
        <v>1630</v>
      </c>
      <c r="D244" s="81" t="s">
        <v>1061</v>
      </c>
      <c r="E244" s="77" t="s">
        <v>206</v>
      </c>
      <c r="F244" s="77" t="s">
        <v>1117</v>
      </c>
      <c r="G244" s="77" t="str">
        <f t="shared" si="3"/>
        <v>Electrochemical Li-ion</v>
      </c>
      <c r="H244" s="81">
        <v>30</v>
      </c>
      <c r="I244" s="77"/>
      <c r="J244" s="77"/>
      <c r="K244" s="77"/>
      <c r="L244" s="129"/>
      <c r="M244" s="78" t="s">
        <v>1631</v>
      </c>
      <c r="N244" s="79" t="s">
        <v>1581</v>
      </c>
      <c r="O244" s="55"/>
      <c r="P244" s="55"/>
      <c r="Q244" s="55"/>
      <c r="R244" s="55"/>
      <c r="S244" s="55"/>
      <c r="T244" s="55"/>
    </row>
    <row r="245" spans="1:20" hidden="1">
      <c r="A245" s="77" t="s">
        <v>1490</v>
      </c>
      <c r="B245" s="77" t="s">
        <v>1632</v>
      </c>
      <c r="C245" s="77" t="s">
        <v>1633</v>
      </c>
      <c r="D245" s="77" t="s">
        <v>1061</v>
      </c>
      <c r="E245" s="77" t="s">
        <v>206</v>
      </c>
      <c r="F245" s="77" t="s">
        <v>1117</v>
      </c>
      <c r="G245" s="77" t="str">
        <f t="shared" si="3"/>
        <v>Electrochemical Li-ion</v>
      </c>
      <c r="H245" s="77">
        <v>30</v>
      </c>
      <c r="I245" s="77">
        <v>30</v>
      </c>
      <c r="J245" s="77" t="s">
        <v>223</v>
      </c>
      <c r="K245" s="77" t="s">
        <v>223</v>
      </c>
      <c r="L245" s="129" t="s">
        <v>223</v>
      </c>
      <c r="M245" s="78" t="s">
        <v>1634</v>
      </c>
      <c r="N245" s="80" t="s">
        <v>1635</v>
      </c>
      <c r="O245" s="55"/>
      <c r="P245" s="55"/>
      <c r="Q245" s="55"/>
      <c r="R245" s="55"/>
      <c r="S245" s="55"/>
      <c r="T245" s="55"/>
    </row>
    <row r="246" spans="1:20" hidden="1">
      <c r="A246" s="77" t="s">
        <v>1490</v>
      </c>
      <c r="B246" s="77" t="s">
        <v>1595</v>
      </c>
      <c r="C246" s="77" t="s">
        <v>1636</v>
      </c>
      <c r="D246" s="77" t="s">
        <v>1049</v>
      </c>
      <c r="E246" s="77" t="s">
        <v>101</v>
      </c>
      <c r="F246" s="77" t="s">
        <v>1050</v>
      </c>
      <c r="G246" s="77" t="str">
        <f t="shared" si="3"/>
        <v>Mechanical PHS</v>
      </c>
      <c r="H246" s="77">
        <v>28</v>
      </c>
      <c r="I246" s="77" t="s">
        <v>223</v>
      </c>
      <c r="J246" s="77"/>
      <c r="K246" s="77" t="s">
        <v>223</v>
      </c>
      <c r="L246" s="129">
        <v>1958</v>
      </c>
      <c r="M246" s="78" t="s">
        <v>1597</v>
      </c>
      <c r="N246" s="80" t="s">
        <v>1637</v>
      </c>
      <c r="O246" s="55"/>
      <c r="P246" s="55"/>
      <c r="Q246" s="55"/>
      <c r="R246" s="55"/>
      <c r="S246" s="55"/>
      <c r="T246" s="55"/>
    </row>
    <row r="247" spans="1:20" hidden="1">
      <c r="A247" s="77" t="s">
        <v>1490</v>
      </c>
      <c r="B247" s="77" t="s">
        <v>1595</v>
      </c>
      <c r="C247" s="77" t="s">
        <v>1638</v>
      </c>
      <c r="D247" s="77" t="s">
        <v>1049</v>
      </c>
      <c r="E247" s="77" t="s">
        <v>101</v>
      </c>
      <c r="F247" s="77" t="s">
        <v>1050</v>
      </c>
      <c r="G247" s="77" t="str">
        <f t="shared" si="3"/>
        <v>Mechanical PHS</v>
      </c>
      <c r="H247" s="77">
        <v>28</v>
      </c>
      <c r="I247" s="77">
        <v>404</v>
      </c>
      <c r="J247" s="77"/>
      <c r="K247" s="77" t="s">
        <v>223</v>
      </c>
      <c r="L247" s="129">
        <v>1955</v>
      </c>
      <c r="M247" s="78" t="s">
        <v>1597</v>
      </c>
      <c r="N247" s="80" t="s">
        <v>1639</v>
      </c>
      <c r="O247" s="49"/>
      <c r="P247" s="55"/>
      <c r="Q247" s="55"/>
      <c r="R247" s="55"/>
      <c r="S247" s="55"/>
      <c r="T247" s="55"/>
    </row>
    <row r="248" spans="1:20" hidden="1">
      <c r="A248" s="77" t="s">
        <v>1490</v>
      </c>
      <c r="B248" s="77" t="s">
        <v>1640</v>
      </c>
      <c r="C248" s="77" t="s">
        <v>1640</v>
      </c>
      <c r="D248" s="77" t="s">
        <v>1049</v>
      </c>
      <c r="E248" s="77" t="s">
        <v>206</v>
      </c>
      <c r="F248" s="77" t="s">
        <v>1117</v>
      </c>
      <c r="G248" s="77" t="str">
        <f t="shared" si="3"/>
        <v>Electrochemical Li-ion</v>
      </c>
      <c r="H248" s="77">
        <v>22</v>
      </c>
      <c r="I248" s="77">
        <v>31.6</v>
      </c>
      <c r="J248" s="77" t="s">
        <v>223</v>
      </c>
      <c r="K248" s="77" t="s">
        <v>223</v>
      </c>
      <c r="L248" s="130">
        <v>43605</v>
      </c>
      <c r="M248" s="78" t="s">
        <v>1641</v>
      </c>
      <c r="N248" s="80" t="s">
        <v>1639</v>
      </c>
      <c r="O248" s="49"/>
      <c r="P248" s="55"/>
      <c r="Q248" s="55"/>
      <c r="R248" s="55"/>
      <c r="S248" s="55"/>
      <c r="T248" s="55"/>
    </row>
    <row r="249" spans="1:20" hidden="1">
      <c r="A249" s="77" t="s">
        <v>1490</v>
      </c>
      <c r="B249" s="77" t="s">
        <v>223</v>
      </c>
      <c r="C249" s="77" t="s">
        <v>1642</v>
      </c>
      <c r="D249" s="77" t="s">
        <v>1049</v>
      </c>
      <c r="E249" s="77" t="s">
        <v>206</v>
      </c>
      <c r="F249" s="77" t="s">
        <v>1200</v>
      </c>
      <c r="G249" s="77" t="str">
        <f t="shared" si="3"/>
        <v>Electrochemical Unknown</v>
      </c>
      <c r="H249" s="77">
        <v>20</v>
      </c>
      <c r="I249" s="77" t="s">
        <v>223</v>
      </c>
      <c r="J249" s="77" t="s">
        <v>223</v>
      </c>
      <c r="K249" s="77" t="s">
        <v>223</v>
      </c>
      <c r="L249" s="129">
        <v>2017</v>
      </c>
      <c r="M249" s="78" t="s">
        <v>1643</v>
      </c>
      <c r="N249" s="80" t="s">
        <v>1052</v>
      </c>
      <c r="O249" s="49"/>
      <c r="P249" s="55"/>
      <c r="Q249" s="55"/>
      <c r="R249" s="55"/>
      <c r="S249" s="55"/>
      <c r="T249" s="55"/>
    </row>
    <row r="250" spans="1:20" hidden="1">
      <c r="A250" s="77" t="s">
        <v>1490</v>
      </c>
      <c r="B250" s="77" t="s">
        <v>1644</v>
      </c>
      <c r="C250" s="77" t="s">
        <v>1645</v>
      </c>
      <c r="D250" s="77" t="s">
        <v>1049</v>
      </c>
      <c r="E250" s="77" t="s">
        <v>206</v>
      </c>
      <c r="F250" s="77" t="s">
        <v>1200</v>
      </c>
      <c r="G250" s="77" t="str">
        <f t="shared" si="3"/>
        <v>Electrochemical Unknown</v>
      </c>
      <c r="H250" s="77">
        <v>17</v>
      </c>
      <c r="I250" s="77" t="s">
        <v>223</v>
      </c>
      <c r="J250" s="77" t="s">
        <v>223</v>
      </c>
      <c r="K250" s="77" t="s">
        <v>223</v>
      </c>
      <c r="L250" s="129">
        <v>2017</v>
      </c>
      <c r="M250" s="78" t="s">
        <v>1580</v>
      </c>
      <c r="N250" s="80" t="s">
        <v>1052</v>
      </c>
      <c r="O250" s="49"/>
      <c r="P250" s="55"/>
      <c r="Q250" s="55"/>
      <c r="R250" s="55"/>
      <c r="S250" s="55"/>
      <c r="T250" s="55"/>
    </row>
    <row r="251" spans="1:20" hidden="1">
      <c r="A251" s="77" t="s">
        <v>1490</v>
      </c>
      <c r="B251" s="77" t="s">
        <v>1646</v>
      </c>
      <c r="C251" s="77" t="s">
        <v>1647</v>
      </c>
      <c r="D251" s="77" t="s">
        <v>1049</v>
      </c>
      <c r="E251" s="77" t="s">
        <v>1277</v>
      </c>
      <c r="F251" s="77" t="s">
        <v>1277</v>
      </c>
      <c r="G251" s="77" t="str">
        <f t="shared" si="3"/>
        <v>Undefined Undefined</v>
      </c>
      <c r="H251" s="77">
        <v>16</v>
      </c>
      <c r="I251" s="77" t="s">
        <v>223</v>
      </c>
      <c r="J251" s="77" t="s">
        <v>223</v>
      </c>
      <c r="K251" s="77" t="s">
        <v>223</v>
      </c>
      <c r="L251" s="129" t="s">
        <v>223</v>
      </c>
      <c r="M251" s="172" t="s">
        <v>1648</v>
      </c>
      <c r="N251" s="80" t="s">
        <v>1052</v>
      </c>
      <c r="O251" s="49"/>
      <c r="P251" s="55"/>
      <c r="Q251" s="55"/>
      <c r="R251" s="55"/>
      <c r="S251" s="55"/>
      <c r="T251" s="55"/>
    </row>
    <row r="252" spans="1:20" hidden="1">
      <c r="A252" s="77" t="s">
        <v>1490</v>
      </c>
      <c r="B252" s="77" t="s">
        <v>1649</v>
      </c>
      <c r="C252" s="77" t="s">
        <v>1649</v>
      </c>
      <c r="D252" s="77" t="s">
        <v>1049</v>
      </c>
      <c r="E252" s="77" t="s">
        <v>206</v>
      </c>
      <c r="F252" s="77" t="s">
        <v>1117</v>
      </c>
      <c r="G252" s="77" t="str">
        <f t="shared" si="3"/>
        <v>Electrochemical Li-ion</v>
      </c>
      <c r="H252" s="77">
        <v>15</v>
      </c>
      <c r="I252" s="77" t="s">
        <v>223</v>
      </c>
      <c r="J252" s="77" t="s">
        <v>223</v>
      </c>
      <c r="K252" s="77" t="s">
        <v>223</v>
      </c>
      <c r="L252" s="129" t="s">
        <v>223</v>
      </c>
      <c r="M252" s="78" t="s">
        <v>1650</v>
      </c>
      <c r="N252" s="80" t="s">
        <v>1052</v>
      </c>
      <c r="O252" s="49"/>
      <c r="P252" s="55"/>
      <c r="Q252" s="55"/>
      <c r="R252" s="55"/>
      <c r="S252" s="55"/>
      <c r="T252" s="55"/>
    </row>
    <row r="253" spans="1:20" hidden="1">
      <c r="A253" s="77" t="s">
        <v>1490</v>
      </c>
      <c r="B253" s="77" t="s">
        <v>1651</v>
      </c>
      <c r="C253" s="77" t="s">
        <v>1651</v>
      </c>
      <c r="D253" s="77" t="s">
        <v>1049</v>
      </c>
      <c r="E253" s="77" t="s">
        <v>206</v>
      </c>
      <c r="F253" s="77" t="s">
        <v>1117</v>
      </c>
      <c r="G253" s="77" t="str">
        <f t="shared" si="3"/>
        <v>Electrochemical Li-ion</v>
      </c>
      <c r="H253" s="77">
        <v>15</v>
      </c>
      <c r="I253" s="77" t="s">
        <v>223</v>
      </c>
      <c r="J253" s="77" t="s">
        <v>223</v>
      </c>
      <c r="K253" s="77" t="s">
        <v>223</v>
      </c>
      <c r="L253" s="129" t="s">
        <v>223</v>
      </c>
      <c r="M253" s="78" t="s">
        <v>1652</v>
      </c>
      <c r="N253" s="80" t="s">
        <v>1639</v>
      </c>
      <c r="O253" s="49"/>
      <c r="P253" s="55"/>
      <c r="Q253" s="55"/>
      <c r="R253" s="55"/>
      <c r="S253" s="55"/>
      <c r="T253" s="55"/>
    </row>
    <row r="254" spans="1:20" hidden="1">
      <c r="A254" s="77" t="s">
        <v>1490</v>
      </c>
      <c r="B254" s="77" t="s">
        <v>1653</v>
      </c>
      <c r="C254" s="77" t="s">
        <v>1653</v>
      </c>
      <c r="D254" s="77" t="s">
        <v>1049</v>
      </c>
      <c r="E254" s="77" t="s">
        <v>206</v>
      </c>
      <c r="F254" s="77" t="s">
        <v>1117</v>
      </c>
      <c r="G254" s="77" t="str">
        <f t="shared" si="3"/>
        <v>Electrochemical Li-ion</v>
      </c>
      <c r="H254" s="77">
        <v>15</v>
      </c>
      <c r="I254" s="77" t="s">
        <v>223</v>
      </c>
      <c r="J254" s="77" t="s">
        <v>223</v>
      </c>
      <c r="K254" s="77" t="s">
        <v>223</v>
      </c>
      <c r="L254" s="129" t="s">
        <v>223</v>
      </c>
      <c r="M254" s="78" t="s">
        <v>1654</v>
      </c>
      <c r="N254" s="83"/>
      <c r="O254" s="49"/>
      <c r="P254" s="55"/>
      <c r="Q254" s="55"/>
      <c r="R254" s="55"/>
      <c r="S254" s="55"/>
      <c r="T254" s="55"/>
    </row>
    <row r="255" spans="1:20" hidden="1">
      <c r="A255" s="77" t="s">
        <v>1490</v>
      </c>
      <c r="B255" s="77" t="s">
        <v>1655</v>
      </c>
      <c r="C255" s="77" t="s">
        <v>1655</v>
      </c>
      <c r="D255" s="77" t="s">
        <v>1049</v>
      </c>
      <c r="E255" s="77" t="s">
        <v>206</v>
      </c>
      <c r="F255" s="77" t="s">
        <v>1117</v>
      </c>
      <c r="G255" s="77" t="str">
        <f t="shared" si="3"/>
        <v>Electrochemical Li-ion</v>
      </c>
      <c r="H255" s="77">
        <v>15</v>
      </c>
      <c r="I255" s="77" t="s">
        <v>223</v>
      </c>
      <c r="J255" s="77" t="s">
        <v>223</v>
      </c>
      <c r="K255" s="77" t="s">
        <v>223</v>
      </c>
      <c r="L255" s="129" t="s">
        <v>223</v>
      </c>
      <c r="M255" s="78" t="s">
        <v>1650</v>
      </c>
      <c r="N255" s="83"/>
      <c r="O255" s="49"/>
      <c r="P255" s="55"/>
      <c r="Q255" s="55"/>
      <c r="R255" s="55"/>
      <c r="S255" s="55"/>
      <c r="T255" s="55"/>
    </row>
    <row r="256" spans="1:20" hidden="1">
      <c r="A256" s="77" t="s">
        <v>1490</v>
      </c>
      <c r="B256" s="77" t="s">
        <v>1656</v>
      </c>
      <c r="C256" s="77" t="s">
        <v>1656</v>
      </c>
      <c r="D256" s="77" t="s">
        <v>1049</v>
      </c>
      <c r="E256" s="77" t="s">
        <v>206</v>
      </c>
      <c r="F256" s="77" t="s">
        <v>1117</v>
      </c>
      <c r="G256" s="77" t="str">
        <f t="shared" si="3"/>
        <v>Electrochemical Li-ion</v>
      </c>
      <c r="H256" s="77">
        <v>15</v>
      </c>
      <c r="I256" s="77" t="s">
        <v>223</v>
      </c>
      <c r="J256" s="77" t="s">
        <v>223</v>
      </c>
      <c r="K256" s="77" t="s">
        <v>223</v>
      </c>
      <c r="L256" s="129" t="s">
        <v>223</v>
      </c>
      <c r="M256" s="78" t="s">
        <v>1650</v>
      </c>
      <c r="N256" s="83"/>
      <c r="O256" s="49"/>
      <c r="P256" s="55"/>
      <c r="Q256" s="55"/>
      <c r="R256" s="55"/>
      <c r="S256" s="55"/>
      <c r="T256" s="55"/>
    </row>
    <row r="257" spans="1:20" hidden="1">
      <c r="A257" s="77" t="s">
        <v>1490</v>
      </c>
      <c r="B257" s="77" t="s">
        <v>1657</v>
      </c>
      <c r="C257" s="77" t="s">
        <v>1657</v>
      </c>
      <c r="D257" s="77" t="s">
        <v>1049</v>
      </c>
      <c r="E257" s="77" t="s">
        <v>206</v>
      </c>
      <c r="F257" s="77" t="s">
        <v>1117</v>
      </c>
      <c r="G257" s="77" t="str">
        <f t="shared" si="3"/>
        <v>Electrochemical Li-ion</v>
      </c>
      <c r="H257" s="77">
        <v>15</v>
      </c>
      <c r="I257" s="77" t="s">
        <v>223</v>
      </c>
      <c r="J257" s="77" t="s">
        <v>223</v>
      </c>
      <c r="K257" s="77" t="s">
        <v>223</v>
      </c>
      <c r="L257" s="129" t="s">
        <v>223</v>
      </c>
      <c r="M257" s="78" t="s">
        <v>1650</v>
      </c>
      <c r="N257" s="83"/>
      <c r="O257" s="49"/>
      <c r="P257" s="55"/>
      <c r="Q257" s="55"/>
      <c r="R257" s="55"/>
      <c r="S257" s="55"/>
      <c r="T257" s="55"/>
    </row>
    <row r="258" spans="1:20" hidden="1">
      <c r="A258" s="77" t="s">
        <v>1490</v>
      </c>
      <c r="B258" s="77" t="s">
        <v>1658</v>
      </c>
      <c r="C258" s="77" t="s">
        <v>1658</v>
      </c>
      <c r="D258" s="77" t="s">
        <v>1049</v>
      </c>
      <c r="E258" s="77" t="s">
        <v>206</v>
      </c>
      <c r="F258" s="77" t="s">
        <v>1117</v>
      </c>
      <c r="G258" s="77" t="str">
        <f t="shared" ref="G258:G321" si="4">E258&amp;" "&amp;F258</f>
        <v>Electrochemical Li-ion</v>
      </c>
      <c r="H258" s="77">
        <v>15</v>
      </c>
      <c r="I258" s="77" t="s">
        <v>223</v>
      </c>
      <c r="J258" s="77" t="s">
        <v>223</v>
      </c>
      <c r="K258" s="77" t="s">
        <v>223</v>
      </c>
      <c r="L258" s="129" t="s">
        <v>223</v>
      </c>
      <c r="M258" s="78" t="s">
        <v>1650</v>
      </c>
      <c r="N258" s="83"/>
      <c r="O258" s="49"/>
      <c r="P258" s="55"/>
      <c r="Q258" s="55"/>
      <c r="R258" s="55"/>
      <c r="S258" s="55"/>
      <c r="T258" s="55"/>
    </row>
    <row r="259" spans="1:20" hidden="1">
      <c r="A259" s="77" t="s">
        <v>1490</v>
      </c>
      <c r="B259" s="77" t="s">
        <v>1659</v>
      </c>
      <c r="C259" s="77" t="s">
        <v>1659</v>
      </c>
      <c r="D259" s="77" t="s">
        <v>1049</v>
      </c>
      <c r="E259" s="77" t="s">
        <v>206</v>
      </c>
      <c r="F259" s="77" t="s">
        <v>1117</v>
      </c>
      <c r="G259" s="77" t="str">
        <f t="shared" si="4"/>
        <v>Electrochemical Li-ion</v>
      </c>
      <c r="H259" s="77">
        <v>15</v>
      </c>
      <c r="I259" s="77" t="s">
        <v>223</v>
      </c>
      <c r="J259" s="77" t="s">
        <v>223</v>
      </c>
      <c r="K259" s="77" t="s">
        <v>223</v>
      </c>
      <c r="L259" s="129" t="s">
        <v>223</v>
      </c>
      <c r="M259" s="78" t="s">
        <v>1650</v>
      </c>
      <c r="N259" s="83"/>
      <c r="O259" s="49"/>
      <c r="P259" s="55"/>
      <c r="Q259" s="55"/>
      <c r="R259" s="55"/>
      <c r="S259" s="55"/>
      <c r="T259" s="55"/>
    </row>
    <row r="260" spans="1:20" hidden="1">
      <c r="A260" s="77" t="s">
        <v>1490</v>
      </c>
      <c r="B260" s="77" t="s">
        <v>1660</v>
      </c>
      <c r="C260" s="82" t="s">
        <v>1661</v>
      </c>
      <c r="D260" s="81" t="s">
        <v>1049</v>
      </c>
      <c r="E260" s="77" t="s">
        <v>206</v>
      </c>
      <c r="F260" s="77" t="s">
        <v>1117</v>
      </c>
      <c r="G260" s="77" t="str">
        <f t="shared" si="4"/>
        <v>Electrochemical Li-ion</v>
      </c>
      <c r="H260" s="81">
        <v>15</v>
      </c>
      <c r="I260" s="77">
        <v>15</v>
      </c>
      <c r="J260" s="77"/>
      <c r="K260" s="77"/>
      <c r="L260" s="129">
        <v>2014</v>
      </c>
      <c r="M260" s="78" t="s">
        <v>1662</v>
      </c>
      <c r="N260" s="83"/>
      <c r="O260" s="49"/>
      <c r="P260" s="55"/>
      <c r="Q260" s="55"/>
      <c r="R260" s="55"/>
      <c r="S260" s="55"/>
      <c r="T260" s="55"/>
    </row>
    <row r="261" spans="1:20" hidden="1">
      <c r="A261" s="77" t="s">
        <v>1490</v>
      </c>
      <c r="B261" s="77" t="s">
        <v>1656</v>
      </c>
      <c r="C261" s="77" t="s">
        <v>1656</v>
      </c>
      <c r="D261" s="77" t="s">
        <v>1049</v>
      </c>
      <c r="E261" s="77" t="s">
        <v>206</v>
      </c>
      <c r="F261" s="77" t="s">
        <v>1117</v>
      </c>
      <c r="G261" s="77" t="str">
        <f t="shared" si="4"/>
        <v>Electrochemical Li-ion</v>
      </c>
      <c r="H261" s="77">
        <v>13</v>
      </c>
      <c r="I261" s="77">
        <v>13</v>
      </c>
      <c r="J261" s="77" t="s">
        <v>223</v>
      </c>
      <c r="K261" s="77" t="s">
        <v>223</v>
      </c>
      <c r="L261" s="129">
        <v>2016</v>
      </c>
      <c r="M261" s="78" t="s">
        <v>1663</v>
      </c>
      <c r="N261" s="83"/>
      <c r="O261" s="49"/>
      <c r="P261" s="55"/>
      <c r="Q261" s="55"/>
      <c r="R261" s="55"/>
      <c r="S261" s="55"/>
      <c r="T261" s="55"/>
    </row>
    <row r="262" spans="1:20" hidden="1">
      <c r="A262" s="77" t="s">
        <v>1490</v>
      </c>
      <c r="B262" s="77" t="s">
        <v>1638</v>
      </c>
      <c r="C262" s="77" t="s">
        <v>1664</v>
      </c>
      <c r="D262" s="77" t="s">
        <v>1267</v>
      </c>
      <c r="E262" s="77" t="s">
        <v>206</v>
      </c>
      <c r="F262" s="77" t="s">
        <v>1200</v>
      </c>
      <c r="G262" s="77" t="str">
        <f t="shared" si="4"/>
        <v>Electrochemical Unknown</v>
      </c>
      <c r="H262" s="77">
        <v>13</v>
      </c>
      <c r="I262" s="77" t="s">
        <v>223</v>
      </c>
      <c r="J262" s="77" t="s">
        <v>223</v>
      </c>
      <c r="K262" s="77" t="s">
        <v>223</v>
      </c>
      <c r="L262" s="129">
        <v>2019</v>
      </c>
      <c r="M262" s="78" t="s">
        <v>1597</v>
      </c>
      <c r="N262" s="83"/>
      <c r="O262" s="49"/>
      <c r="P262" s="55"/>
      <c r="Q262" s="55"/>
      <c r="R262" s="55"/>
      <c r="S262" s="55"/>
      <c r="T262" s="55"/>
    </row>
    <row r="263" spans="1:20" hidden="1">
      <c r="A263" s="77" t="s">
        <v>1490</v>
      </c>
      <c r="B263" s="77" t="s">
        <v>1665</v>
      </c>
      <c r="C263" s="77" t="s">
        <v>1665</v>
      </c>
      <c r="D263" s="77" t="s">
        <v>1049</v>
      </c>
      <c r="E263" s="77" t="s">
        <v>206</v>
      </c>
      <c r="F263" s="77" t="s">
        <v>1117</v>
      </c>
      <c r="G263" s="77" t="str">
        <f t="shared" si="4"/>
        <v>Electrochemical Li-ion</v>
      </c>
      <c r="H263" s="77">
        <v>12.5</v>
      </c>
      <c r="I263" s="77" t="s">
        <v>223</v>
      </c>
      <c r="J263" s="77" t="s">
        <v>223</v>
      </c>
      <c r="K263" s="77" t="s">
        <v>223</v>
      </c>
      <c r="L263" s="129" t="s">
        <v>223</v>
      </c>
      <c r="M263" s="78" t="s">
        <v>1597</v>
      </c>
      <c r="N263" s="83"/>
      <c r="O263" s="49"/>
      <c r="P263" s="55"/>
      <c r="Q263" s="55"/>
      <c r="R263" s="55"/>
      <c r="S263" s="55"/>
      <c r="T263" s="55"/>
    </row>
    <row r="264" spans="1:20" hidden="1">
      <c r="A264" s="77" t="s">
        <v>1490</v>
      </c>
      <c r="B264" s="77" t="s">
        <v>1666</v>
      </c>
      <c r="C264" s="77" t="s">
        <v>1667</v>
      </c>
      <c r="D264" s="77" t="s">
        <v>1049</v>
      </c>
      <c r="E264" s="77" t="s">
        <v>1277</v>
      </c>
      <c r="F264" s="77" t="s">
        <v>1277</v>
      </c>
      <c r="G264" s="77" t="str">
        <f t="shared" si="4"/>
        <v>Undefined Undefined</v>
      </c>
      <c r="H264" s="77">
        <v>12.5</v>
      </c>
      <c r="I264" s="77" t="s">
        <v>223</v>
      </c>
      <c r="J264" s="77" t="s">
        <v>223</v>
      </c>
      <c r="K264" s="77" t="s">
        <v>223</v>
      </c>
      <c r="L264" s="129" t="s">
        <v>223</v>
      </c>
      <c r="M264" s="77" t="s">
        <v>1668</v>
      </c>
      <c r="N264" s="83"/>
      <c r="O264" s="49"/>
      <c r="P264" s="55"/>
      <c r="Q264" s="55"/>
      <c r="R264" s="55"/>
      <c r="S264" s="55"/>
      <c r="T264" s="55"/>
    </row>
    <row r="265" spans="1:20" hidden="1">
      <c r="A265" s="77" t="s">
        <v>1490</v>
      </c>
      <c r="B265" s="77" t="s">
        <v>1669</v>
      </c>
      <c r="C265" s="77" t="s">
        <v>1669</v>
      </c>
      <c r="D265" s="77" t="s">
        <v>1049</v>
      </c>
      <c r="E265" s="77" t="s">
        <v>206</v>
      </c>
      <c r="F265" s="77" t="s">
        <v>1117</v>
      </c>
      <c r="G265" s="77" t="str">
        <f t="shared" si="4"/>
        <v>Electrochemical Li-ion</v>
      </c>
      <c r="H265" s="77">
        <v>12.5</v>
      </c>
      <c r="I265" s="77" t="s">
        <v>223</v>
      </c>
      <c r="J265" s="77" t="s">
        <v>223</v>
      </c>
      <c r="K265" s="77" t="s">
        <v>223</v>
      </c>
      <c r="L265" s="129" t="s">
        <v>223</v>
      </c>
      <c r="M265" s="78" t="s">
        <v>1670</v>
      </c>
      <c r="N265" s="83" t="s">
        <v>223</v>
      </c>
      <c r="O265" s="49"/>
      <c r="P265" s="55"/>
      <c r="Q265" s="55"/>
      <c r="R265" s="55"/>
      <c r="S265" s="55"/>
      <c r="T265" s="55"/>
    </row>
    <row r="266" spans="1:20" hidden="1">
      <c r="A266" s="77" t="s">
        <v>1490</v>
      </c>
      <c r="B266" s="77" t="s">
        <v>1671</v>
      </c>
      <c r="C266" s="77" t="s">
        <v>1672</v>
      </c>
      <c r="D266" s="77" t="s">
        <v>1049</v>
      </c>
      <c r="E266" s="77" t="s">
        <v>206</v>
      </c>
      <c r="F266" s="77" t="s">
        <v>1200</v>
      </c>
      <c r="G266" s="77" t="str">
        <f t="shared" si="4"/>
        <v>Electrochemical Unknown</v>
      </c>
      <c r="H266" s="77">
        <v>12.5</v>
      </c>
      <c r="I266" s="77" t="s">
        <v>223</v>
      </c>
      <c r="J266" s="77" t="s">
        <v>223</v>
      </c>
      <c r="K266" s="77" t="s">
        <v>223</v>
      </c>
      <c r="L266" s="129">
        <v>2014</v>
      </c>
      <c r="M266" s="78" t="s">
        <v>1673</v>
      </c>
      <c r="N266" s="83" t="s">
        <v>223</v>
      </c>
      <c r="O266" s="49"/>
      <c r="P266" s="55"/>
      <c r="Q266" s="55"/>
      <c r="R266" s="55"/>
      <c r="S266" s="55"/>
      <c r="T266" s="55"/>
    </row>
    <row r="267" spans="1:20" hidden="1">
      <c r="A267" s="77" t="s">
        <v>1490</v>
      </c>
      <c r="B267" s="77" t="s">
        <v>1674</v>
      </c>
      <c r="C267" s="77" t="s">
        <v>1674</v>
      </c>
      <c r="D267" s="77" t="s">
        <v>1049</v>
      </c>
      <c r="E267" s="77" t="s">
        <v>206</v>
      </c>
      <c r="F267" s="77" t="s">
        <v>1442</v>
      </c>
      <c r="G267" s="77" t="str">
        <f t="shared" si="4"/>
        <v>Electrochemical Li-ion NaS</v>
      </c>
      <c r="H267" s="77">
        <v>11.5</v>
      </c>
      <c r="I267" s="77" t="s">
        <v>223</v>
      </c>
      <c r="J267" s="77" t="s">
        <v>223</v>
      </c>
      <c r="K267" s="77" t="s">
        <v>223</v>
      </c>
      <c r="L267" s="129" t="s">
        <v>223</v>
      </c>
      <c r="M267" s="78" t="s">
        <v>1675</v>
      </c>
      <c r="N267" s="83" t="s">
        <v>223</v>
      </c>
      <c r="O267" s="49"/>
      <c r="P267" s="55"/>
      <c r="Q267" s="55"/>
      <c r="R267" s="55"/>
      <c r="S267" s="55"/>
      <c r="T267" s="55"/>
    </row>
    <row r="268" spans="1:20" hidden="1">
      <c r="A268" s="77" t="s">
        <v>1490</v>
      </c>
      <c r="B268" s="77" t="s">
        <v>1676</v>
      </c>
      <c r="C268" s="77" t="s">
        <v>1676</v>
      </c>
      <c r="D268" s="77" t="s">
        <v>1049</v>
      </c>
      <c r="E268" s="77" t="s">
        <v>206</v>
      </c>
      <c r="F268" s="77" t="s">
        <v>1117</v>
      </c>
      <c r="G268" s="77" t="str">
        <f t="shared" si="4"/>
        <v>Electrochemical Li-ion</v>
      </c>
      <c r="H268" s="77">
        <v>10</v>
      </c>
      <c r="I268" s="77">
        <v>15</v>
      </c>
      <c r="J268" s="77" t="s">
        <v>223</v>
      </c>
      <c r="K268" s="77" t="s">
        <v>223</v>
      </c>
      <c r="L268" s="129" t="s">
        <v>223</v>
      </c>
      <c r="M268" s="78" t="s">
        <v>1677</v>
      </c>
      <c r="N268" s="83" t="s">
        <v>223</v>
      </c>
      <c r="O268" s="49"/>
      <c r="P268" s="55"/>
      <c r="Q268" s="55"/>
      <c r="R268" s="55"/>
      <c r="S268" s="55"/>
      <c r="T268" s="55"/>
    </row>
    <row r="269" spans="1:20" hidden="1">
      <c r="A269" s="77" t="s">
        <v>1490</v>
      </c>
      <c r="B269" s="77" t="s">
        <v>1678</v>
      </c>
      <c r="C269" s="77" t="s">
        <v>1678</v>
      </c>
      <c r="D269" s="77" t="s">
        <v>1049</v>
      </c>
      <c r="E269" s="77" t="s">
        <v>206</v>
      </c>
      <c r="F269" s="77" t="s">
        <v>1117</v>
      </c>
      <c r="G269" s="77" t="str">
        <f t="shared" si="4"/>
        <v>Electrochemical Li-ion</v>
      </c>
      <c r="H269" s="77">
        <v>10</v>
      </c>
      <c r="I269" s="77" t="s">
        <v>223</v>
      </c>
      <c r="J269" s="77" t="s">
        <v>223</v>
      </c>
      <c r="K269" s="77" t="s">
        <v>223</v>
      </c>
      <c r="L269" s="129" t="s">
        <v>223</v>
      </c>
      <c r="M269" s="78" t="s">
        <v>1679</v>
      </c>
      <c r="N269" s="83" t="s">
        <v>223</v>
      </c>
      <c r="O269" s="49"/>
      <c r="P269" s="55"/>
      <c r="Q269" s="55"/>
      <c r="R269" s="55"/>
      <c r="S269" s="55"/>
      <c r="T269" s="55"/>
    </row>
    <row r="270" spans="1:20" hidden="1">
      <c r="A270" s="77" t="s">
        <v>1490</v>
      </c>
      <c r="B270" s="77" t="s">
        <v>1680</v>
      </c>
      <c r="C270" s="77" t="s">
        <v>1680</v>
      </c>
      <c r="D270" s="77" t="s">
        <v>1049</v>
      </c>
      <c r="E270" s="77" t="s">
        <v>206</v>
      </c>
      <c r="F270" s="77" t="s">
        <v>1117</v>
      </c>
      <c r="G270" s="77" t="str">
        <f t="shared" si="4"/>
        <v>Electrochemical Li-ion</v>
      </c>
      <c r="H270" s="77">
        <v>10</v>
      </c>
      <c r="I270" s="77" t="s">
        <v>223</v>
      </c>
      <c r="J270" s="77" t="s">
        <v>223</v>
      </c>
      <c r="K270" s="77" t="s">
        <v>223</v>
      </c>
      <c r="L270" s="129" t="s">
        <v>223</v>
      </c>
      <c r="M270" s="78" t="s">
        <v>1681</v>
      </c>
      <c r="N270" s="83" t="s">
        <v>223</v>
      </c>
      <c r="O270" s="49"/>
      <c r="P270" s="55"/>
      <c r="Q270" s="55"/>
      <c r="R270" s="55"/>
      <c r="S270" s="55"/>
      <c r="T270" s="55"/>
    </row>
    <row r="271" spans="1:20" hidden="1">
      <c r="A271" s="77" t="s">
        <v>1490</v>
      </c>
      <c r="B271" s="77" t="s">
        <v>1682</v>
      </c>
      <c r="C271" s="77" t="s">
        <v>1682</v>
      </c>
      <c r="D271" s="77" t="s">
        <v>1049</v>
      </c>
      <c r="E271" s="77" t="s">
        <v>206</v>
      </c>
      <c r="F271" s="77" t="s">
        <v>1117</v>
      </c>
      <c r="G271" s="77" t="str">
        <f t="shared" si="4"/>
        <v>Electrochemical Li-ion</v>
      </c>
      <c r="H271" s="77">
        <v>10</v>
      </c>
      <c r="I271" s="77" t="s">
        <v>223</v>
      </c>
      <c r="J271" s="77" t="s">
        <v>223</v>
      </c>
      <c r="K271" s="77" t="s">
        <v>223</v>
      </c>
      <c r="L271" s="129" t="s">
        <v>223</v>
      </c>
      <c r="M271" s="78" t="s">
        <v>1683</v>
      </c>
      <c r="N271" s="83" t="s">
        <v>223</v>
      </c>
      <c r="O271" s="49"/>
      <c r="P271" s="55"/>
      <c r="Q271" s="55"/>
      <c r="R271" s="55"/>
      <c r="S271" s="55"/>
      <c r="T271" s="55"/>
    </row>
    <row r="272" spans="1:20" hidden="1">
      <c r="A272" s="77" t="s">
        <v>1490</v>
      </c>
      <c r="B272" s="77" t="s">
        <v>223</v>
      </c>
      <c r="C272" s="77" t="s">
        <v>1684</v>
      </c>
      <c r="D272" s="77" t="s">
        <v>1267</v>
      </c>
      <c r="E272" s="77" t="s">
        <v>206</v>
      </c>
      <c r="F272" s="77" t="s">
        <v>1200</v>
      </c>
      <c r="G272" s="77" t="str">
        <f t="shared" si="4"/>
        <v>Electrochemical Unknown</v>
      </c>
      <c r="H272" s="77">
        <v>10</v>
      </c>
      <c r="I272" s="77" t="s">
        <v>223</v>
      </c>
      <c r="J272" s="77" t="s">
        <v>223</v>
      </c>
      <c r="K272" s="77" t="s">
        <v>223</v>
      </c>
      <c r="L272" s="129">
        <v>2019</v>
      </c>
      <c r="M272" s="78" t="s">
        <v>223</v>
      </c>
      <c r="N272" s="83" t="s">
        <v>223</v>
      </c>
      <c r="O272" s="49"/>
      <c r="P272" s="55"/>
      <c r="Q272" s="55"/>
      <c r="R272" s="55"/>
      <c r="S272" s="55"/>
      <c r="T272" s="55"/>
    </row>
    <row r="273" spans="1:20" hidden="1">
      <c r="A273" s="77" t="s">
        <v>1490</v>
      </c>
      <c r="B273" s="77" t="s">
        <v>1685</v>
      </c>
      <c r="C273" s="77" t="s">
        <v>1685</v>
      </c>
      <c r="D273" s="77" t="s">
        <v>1049</v>
      </c>
      <c r="E273" s="77" t="s">
        <v>206</v>
      </c>
      <c r="F273" s="77" t="s">
        <v>1117</v>
      </c>
      <c r="G273" s="77" t="str">
        <f t="shared" si="4"/>
        <v>Electrochemical Li-ion</v>
      </c>
      <c r="H273" s="77">
        <v>9</v>
      </c>
      <c r="I273" s="77" t="s">
        <v>223</v>
      </c>
      <c r="J273" s="77" t="s">
        <v>223</v>
      </c>
      <c r="K273" s="77" t="s">
        <v>223</v>
      </c>
      <c r="L273" s="129" t="s">
        <v>223</v>
      </c>
      <c r="M273" s="78" t="s">
        <v>1686</v>
      </c>
      <c r="N273" s="83" t="s">
        <v>223</v>
      </c>
      <c r="O273" s="49"/>
      <c r="P273" s="55"/>
      <c r="Q273" s="55"/>
      <c r="R273" s="55"/>
      <c r="S273" s="55"/>
      <c r="T273" s="55"/>
    </row>
    <row r="274" spans="1:20" ht="29" hidden="1">
      <c r="A274" s="77" t="s">
        <v>1490</v>
      </c>
      <c r="B274" s="77" t="s">
        <v>1687</v>
      </c>
      <c r="C274" s="82" t="s">
        <v>1688</v>
      </c>
      <c r="D274" s="81" t="s">
        <v>1351</v>
      </c>
      <c r="E274" s="81" t="s">
        <v>1248</v>
      </c>
      <c r="F274" s="77" t="s">
        <v>1473</v>
      </c>
      <c r="G274" s="77" t="str">
        <f t="shared" si="4"/>
        <v>Electro-chemical and chemical storage Lead-acid</v>
      </c>
      <c r="H274" s="81">
        <v>8.5</v>
      </c>
      <c r="I274" s="77">
        <v>14.195</v>
      </c>
      <c r="J274" s="77"/>
      <c r="K274" s="77"/>
      <c r="L274" s="129" t="s">
        <v>1689</v>
      </c>
      <c r="M274" s="78" t="s">
        <v>1690</v>
      </c>
      <c r="N274" s="83" t="s">
        <v>223</v>
      </c>
      <c r="O274" s="49"/>
      <c r="P274" s="55"/>
      <c r="Q274" s="55"/>
      <c r="R274" s="55"/>
      <c r="S274" s="55"/>
      <c r="T274" s="55"/>
    </row>
    <row r="275" spans="1:20" hidden="1">
      <c r="A275" s="77" t="s">
        <v>1490</v>
      </c>
      <c r="B275" s="77" t="s">
        <v>1691</v>
      </c>
      <c r="C275" s="82" t="s">
        <v>1692</v>
      </c>
      <c r="D275" s="81" t="s">
        <v>1049</v>
      </c>
      <c r="E275" s="77" t="s">
        <v>101</v>
      </c>
      <c r="F275" s="77" t="s">
        <v>1050</v>
      </c>
      <c r="G275" s="77" t="str">
        <f t="shared" si="4"/>
        <v>Mechanical PHS</v>
      </c>
      <c r="H275" s="81">
        <v>7.42</v>
      </c>
      <c r="I275" s="77"/>
      <c r="J275" s="77"/>
      <c r="K275" s="77"/>
      <c r="L275" s="129"/>
      <c r="M275" s="78" t="s">
        <v>1693</v>
      </c>
      <c r="N275" s="83" t="s">
        <v>223</v>
      </c>
      <c r="O275" s="49"/>
      <c r="P275" s="55"/>
      <c r="Q275" s="55"/>
      <c r="R275" s="55"/>
      <c r="S275" s="55"/>
      <c r="T275" s="55"/>
    </row>
    <row r="276" spans="1:20" hidden="1">
      <c r="A276" s="77" t="s">
        <v>1490</v>
      </c>
      <c r="B276" s="77" t="s">
        <v>1694</v>
      </c>
      <c r="C276" s="77" t="s">
        <v>1694</v>
      </c>
      <c r="D276" s="77" t="s">
        <v>1049</v>
      </c>
      <c r="E276" s="77" t="s">
        <v>206</v>
      </c>
      <c r="F276" s="77" t="s">
        <v>1117</v>
      </c>
      <c r="G276" s="77" t="str">
        <f t="shared" si="4"/>
        <v>Electrochemical Li-ion</v>
      </c>
      <c r="H276" s="77">
        <v>6</v>
      </c>
      <c r="I276" s="77" t="s">
        <v>223</v>
      </c>
      <c r="J276" s="77" t="s">
        <v>223</v>
      </c>
      <c r="K276" s="77" t="s">
        <v>223</v>
      </c>
      <c r="L276" s="129" t="s">
        <v>223</v>
      </c>
      <c r="M276" s="78" t="s">
        <v>1695</v>
      </c>
      <c r="N276" s="83" t="s">
        <v>223</v>
      </c>
      <c r="O276" s="49"/>
      <c r="P276" s="55"/>
      <c r="Q276" s="55"/>
      <c r="R276" s="55"/>
      <c r="S276" s="55"/>
      <c r="T276" s="55"/>
    </row>
    <row r="277" spans="1:20" hidden="1">
      <c r="A277" s="77" t="s">
        <v>1490</v>
      </c>
      <c r="B277" s="77" t="s">
        <v>1696</v>
      </c>
      <c r="C277" s="77" t="s">
        <v>1696</v>
      </c>
      <c r="D277" s="77" t="s">
        <v>1049</v>
      </c>
      <c r="E277" s="77" t="s">
        <v>206</v>
      </c>
      <c r="F277" s="77" t="s">
        <v>1117</v>
      </c>
      <c r="G277" s="77" t="str">
        <f t="shared" si="4"/>
        <v>Electrochemical Li-ion</v>
      </c>
      <c r="H277" s="77">
        <v>6</v>
      </c>
      <c r="I277" s="77" t="s">
        <v>223</v>
      </c>
      <c r="J277" s="77" t="s">
        <v>223</v>
      </c>
      <c r="K277" s="77" t="s">
        <v>223</v>
      </c>
      <c r="L277" s="129" t="s">
        <v>223</v>
      </c>
      <c r="M277" s="78" t="s">
        <v>1697</v>
      </c>
      <c r="N277" s="83" t="s">
        <v>223</v>
      </c>
      <c r="O277" s="49"/>
      <c r="P277" s="55"/>
      <c r="Q277" s="55"/>
      <c r="R277" s="55"/>
      <c r="S277" s="55"/>
      <c r="T277" s="55"/>
    </row>
    <row r="278" spans="1:20" hidden="1">
      <c r="A278" s="77" t="s">
        <v>1490</v>
      </c>
      <c r="B278" s="77" t="s">
        <v>1698</v>
      </c>
      <c r="C278" s="82" t="s">
        <v>1699</v>
      </c>
      <c r="D278" s="81" t="s">
        <v>1049</v>
      </c>
      <c r="E278" s="77" t="s">
        <v>206</v>
      </c>
      <c r="F278" s="77" t="s">
        <v>1461</v>
      </c>
      <c r="G278" s="77" t="str">
        <f t="shared" si="4"/>
        <v>Electrochemical Hydrogen</v>
      </c>
      <c r="H278" s="81">
        <v>6</v>
      </c>
      <c r="I278" s="77"/>
      <c r="J278" s="77"/>
      <c r="K278" s="77"/>
      <c r="L278" s="129">
        <v>2013</v>
      </c>
      <c r="M278" s="78" t="s">
        <v>1700</v>
      </c>
      <c r="N278" s="83" t="s">
        <v>223</v>
      </c>
      <c r="O278" s="49"/>
      <c r="P278" s="55"/>
      <c r="Q278" s="55"/>
      <c r="R278" s="55"/>
      <c r="S278" s="55"/>
      <c r="T278" s="55"/>
    </row>
    <row r="279" spans="1:20" hidden="1">
      <c r="A279" s="77" t="s">
        <v>1490</v>
      </c>
      <c r="B279" s="77" t="s">
        <v>1701</v>
      </c>
      <c r="C279" s="82" t="s">
        <v>1702</v>
      </c>
      <c r="D279" s="81" t="s">
        <v>1049</v>
      </c>
      <c r="E279" s="77" t="s">
        <v>206</v>
      </c>
      <c r="F279" s="77" t="s">
        <v>1461</v>
      </c>
      <c r="G279" s="77" t="str">
        <f t="shared" si="4"/>
        <v>Electrochemical Hydrogen</v>
      </c>
      <c r="H279" s="81">
        <v>6</v>
      </c>
      <c r="I279" s="77">
        <v>25.98</v>
      </c>
      <c r="J279" s="77"/>
      <c r="K279" s="77"/>
      <c r="L279" s="129">
        <v>2015</v>
      </c>
      <c r="M279" s="78" t="s">
        <v>1703</v>
      </c>
      <c r="N279" s="83" t="s">
        <v>223</v>
      </c>
      <c r="O279" s="49"/>
      <c r="P279" s="55"/>
      <c r="Q279" s="55"/>
      <c r="R279" s="55"/>
      <c r="S279" s="55"/>
      <c r="T279" s="55"/>
    </row>
    <row r="280" spans="1:20" hidden="1">
      <c r="A280" s="77" t="s">
        <v>1490</v>
      </c>
      <c r="B280" s="77" t="s">
        <v>1704</v>
      </c>
      <c r="C280" s="77" t="s">
        <v>1704</v>
      </c>
      <c r="D280" s="77" t="s">
        <v>1049</v>
      </c>
      <c r="E280" s="77" t="s">
        <v>206</v>
      </c>
      <c r="F280" s="77" t="s">
        <v>1200</v>
      </c>
      <c r="G280" s="77" t="str">
        <f t="shared" si="4"/>
        <v>Electrochemical Unknown</v>
      </c>
      <c r="H280" s="77">
        <v>5</v>
      </c>
      <c r="I280" s="77" t="s">
        <v>223</v>
      </c>
      <c r="J280" s="77" t="s">
        <v>223</v>
      </c>
      <c r="K280" s="77" t="s">
        <v>223</v>
      </c>
      <c r="L280" s="129" t="s">
        <v>223</v>
      </c>
      <c r="M280" s="78" t="s">
        <v>1705</v>
      </c>
      <c r="N280" s="83" t="s">
        <v>1706</v>
      </c>
      <c r="O280" s="49"/>
      <c r="P280" s="55"/>
      <c r="Q280" s="55"/>
      <c r="R280" s="55"/>
      <c r="S280" s="55"/>
      <c r="T280" s="55"/>
    </row>
    <row r="281" spans="1:20" hidden="1">
      <c r="A281" s="77" t="s">
        <v>1490</v>
      </c>
      <c r="B281" s="77" t="s">
        <v>1671</v>
      </c>
      <c r="C281" s="77" t="s">
        <v>1671</v>
      </c>
      <c r="D281" s="77" t="s">
        <v>1049</v>
      </c>
      <c r="E281" s="77" t="s">
        <v>206</v>
      </c>
      <c r="F281" s="77" t="s">
        <v>1117</v>
      </c>
      <c r="G281" s="77" t="str">
        <f t="shared" si="4"/>
        <v>Electrochemical Li-ion</v>
      </c>
      <c r="H281" s="77">
        <v>5</v>
      </c>
      <c r="I281" s="77" t="s">
        <v>223</v>
      </c>
      <c r="J281" s="77" t="s">
        <v>223</v>
      </c>
      <c r="K281" s="77" t="s">
        <v>223</v>
      </c>
      <c r="L281" s="129" t="s">
        <v>223</v>
      </c>
      <c r="M281" s="78" t="s">
        <v>1707</v>
      </c>
      <c r="N281" s="83" t="s">
        <v>223</v>
      </c>
      <c r="O281" s="49"/>
      <c r="P281" s="55"/>
      <c r="Q281" s="55"/>
      <c r="R281" s="55"/>
      <c r="S281" s="55"/>
      <c r="T281" s="55"/>
    </row>
    <row r="282" spans="1:20" hidden="1">
      <c r="A282" s="77" t="s">
        <v>1490</v>
      </c>
      <c r="B282" s="77" t="s">
        <v>1708</v>
      </c>
      <c r="C282" s="77" t="s">
        <v>1708</v>
      </c>
      <c r="D282" s="77" t="s">
        <v>1049</v>
      </c>
      <c r="E282" s="77" t="s">
        <v>206</v>
      </c>
      <c r="F282" s="77" t="s">
        <v>1117</v>
      </c>
      <c r="G282" s="77" t="str">
        <f t="shared" si="4"/>
        <v>Electrochemical Li-ion</v>
      </c>
      <c r="H282" s="77">
        <v>5</v>
      </c>
      <c r="I282" s="77" t="s">
        <v>223</v>
      </c>
      <c r="J282" s="77" t="s">
        <v>223</v>
      </c>
      <c r="K282" s="77" t="s">
        <v>223</v>
      </c>
      <c r="L282" s="129" t="s">
        <v>223</v>
      </c>
      <c r="M282" s="78" t="s">
        <v>1668</v>
      </c>
      <c r="N282" s="83" t="s">
        <v>223</v>
      </c>
      <c r="O282" s="49"/>
      <c r="P282" s="55"/>
      <c r="Q282" s="55"/>
      <c r="R282" s="55"/>
      <c r="S282" s="55"/>
      <c r="T282" s="55"/>
    </row>
    <row r="283" spans="1:20" hidden="1">
      <c r="A283" s="77" t="s">
        <v>1490</v>
      </c>
      <c r="B283" s="77" t="s">
        <v>1709</v>
      </c>
      <c r="C283" s="77" t="s">
        <v>1709</v>
      </c>
      <c r="D283" s="77" t="s">
        <v>1049</v>
      </c>
      <c r="E283" s="77" t="s">
        <v>206</v>
      </c>
      <c r="F283" s="77" t="s">
        <v>1117</v>
      </c>
      <c r="G283" s="77" t="str">
        <f t="shared" si="4"/>
        <v>Electrochemical Li-ion</v>
      </c>
      <c r="H283" s="77">
        <v>5</v>
      </c>
      <c r="I283" s="77" t="s">
        <v>223</v>
      </c>
      <c r="J283" s="77" t="s">
        <v>223</v>
      </c>
      <c r="K283" s="77" t="s">
        <v>223</v>
      </c>
      <c r="L283" s="129" t="s">
        <v>223</v>
      </c>
      <c r="M283" s="78" t="s">
        <v>1710</v>
      </c>
      <c r="N283" s="83" t="s">
        <v>223</v>
      </c>
      <c r="O283" s="49"/>
      <c r="P283" s="55"/>
      <c r="Q283" s="55"/>
      <c r="R283" s="55"/>
      <c r="S283" s="55"/>
      <c r="T283" s="55"/>
    </row>
    <row r="284" spans="1:20" ht="29" hidden="1">
      <c r="A284" s="77" t="s">
        <v>1490</v>
      </c>
      <c r="B284" s="77" t="s">
        <v>1711</v>
      </c>
      <c r="C284" s="82" t="s">
        <v>1712</v>
      </c>
      <c r="D284" s="81" t="s">
        <v>1351</v>
      </c>
      <c r="E284" s="77" t="s">
        <v>206</v>
      </c>
      <c r="F284" s="77" t="s">
        <v>1473</v>
      </c>
      <c r="G284" s="77" t="str">
        <f t="shared" si="4"/>
        <v>Electrochemical Lead-acid</v>
      </c>
      <c r="H284" s="81">
        <v>5</v>
      </c>
      <c r="I284" s="77">
        <v>5</v>
      </c>
      <c r="J284" s="77" t="s">
        <v>1112</v>
      </c>
      <c r="K284" s="77"/>
      <c r="L284" s="129" t="s">
        <v>1713</v>
      </c>
      <c r="M284" s="78" t="s">
        <v>1705</v>
      </c>
      <c r="N284" s="83" t="s">
        <v>223</v>
      </c>
      <c r="O284" s="49"/>
      <c r="P284" s="55"/>
      <c r="Q284" s="55"/>
      <c r="R284" s="55"/>
      <c r="S284" s="55"/>
      <c r="T284" s="55"/>
    </row>
    <row r="285" spans="1:20" hidden="1">
      <c r="A285" s="77" t="s">
        <v>1490</v>
      </c>
      <c r="B285" s="77" t="s">
        <v>223</v>
      </c>
      <c r="C285" s="77" t="s">
        <v>1714</v>
      </c>
      <c r="D285" s="77" t="s">
        <v>1049</v>
      </c>
      <c r="E285" s="77" t="s">
        <v>206</v>
      </c>
      <c r="F285" s="77" t="s">
        <v>1200</v>
      </c>
      <c r="G285" s="77" t="str">
        <f t="shared" si="4"/>
        <v>Electrochemical Unknown</v>
      </c>
      <c r="H285" s="77">
        <v>5</v>
      </c>
      <c r="I285" s="77" t="s">
        <v>223</v>
      </c>
      <c r="J285" s="77" t="s">
        <v>223</v>
      </c>
      <c r="K285" s="77" t="s">
        <v>223</v>
      </c>
      <c r="L285" s="129">
        <v>2016</v>
      </c>
      <c r="M285" s="78" t="s">
        <v>1715</v>
      </c>
      <c r="N285" s="83" t="s">
        <v>223</v>
      </c>
      <c r="O285" s="49"/>
      <c r="P285" s="55"/>
      <c r="Q285" s="55"/>
      <c r="R285" s="55"/>
      <c r="S285" s="55"/>
      <c r="T285" s="55"/>
    </row>
    <row r="286" spans="1:20" hidden="1">
      <c r="A286" s="77" t="s">
        <v>1490</v>
      </c>
      <c r="B286" s="77" t="s">
        <v>1716</v>
      </c>
      <c r="C286" s="82" t="s">
        <v>1717</v>
      </c>
      <c r="D286" s="81" t="s">
        <v>1049</v>
      </c>
      <c r="E286" s="77" t="s">
        <v>101</v>
      </c>
      <c r="F286" s="77" t="s">
        <v>1050</v>
      </c>
      <c r="G286" s="77" t="str">
        <f t="shared" si="4"/>
        <v>Mechanical PHS</v>
      </c>
      <c r="H286" s="81">
        <v>3.5</v>
      </c>
      <c r="I286" s="77"/>
      <c r="J286" s="77"/>
      <c r="K286" s="77"/>
      <c r="L286" s="129">
        <v>1973</v>
      </c>
      <c r="M286" s="78" t="s">
        <v>1718</v>
      </c>
      <c r="N286" s="83" t="s">
        <v>223</v>
      </c>
      <c r="O286" s="49"/>
      <c r="P286" s="55"/>
      <c r="Q286" s="55"/>
      <c r="R286" s="55"/>
      <c r="S286" s="55"/>
      <c r="T286" s="55"/>
    </row>
    <row r="287" spans="1:20" hidden="1">
      <c r="A287" s="77" t="s">
        <v>1490</v>
      </c>
      <c r="B287" s="77" t="s">
        <v>1719</v>
      </c>
      <c r="C287" s="77" t="s">
        <v>1719</v>
      </c>
      <c r="D287" s="77" t="s">
        <v>1049</v>
      </c>
      <c r="E287" s="77" t="s">
        <v>206</v>
      </c>
      <c r="F287" s="77" t="s">
        <v>1117</v>
      </c>
      <c r="G287" s="77" t="str">
        <f t="shared" si="4"/>
        <v>Electrochemical Li-ion</v>
      </c>
      <c r="H287" s="77">
        <v>3</v>
      </c>
      <c r="I287" s="77" t="s">
        <v>223</v>
      </c>
      <c r="J287" s="77" t="s">
        <v>223</v>
      </c>
      <c r="K287" s="77" t="s">
        <v>223</v>
      </c>
      <c r="L287" s="129" t="s">
        <v>223</v>
      </c>
      <c r="M287" s="78" t="s">
        <v>1720</v>
      </c>
      <c r="N287" s="83" t="s">
        <v>223</v>
      </c>
      <c r="O287" s="49"/>
      <c r="P287" s="55"/>
      <c r="Q287" s="55"/>
      <c r="R287" s="55"/>
      <c r="S287" s="55"/>
      <c r="T287" s="55"/>
    </row>
    <row r="288" spans="1:20" hidden="1">
      <c r="A288" s="77" t="s">
        <v>1490</v>
      </c>
      <c r="B288" s="77" t="s">
        <v>1721</v>
      </c>
      <c r="C288" s="77" t="s">
        <v>1721</v>
      </c>
      <c r="D288" s="77" t="s">
        <v>1049</v>
      </c>
      <c r="E288" s="77" t="s">
        <v>206</v>
      </c>
      <c r="F288" s="77" t="s">
        <v>1117</v>
      </c>
      <c r="G288" s="77" t="str">
        <f t="shared" si="4"/>
        <v>Electrochemical Li-ion</v>
      </c>
      <c r="H288" s="77">
        <v>2.5</v>
      </c>
      <c r="I288" s="77" t="s">
        <v>223</v>
      </c>
      <c r="J288" s="77" t="s">
        <v>223</v>
      </c>
      <c r="K288" s="77" t="s">
        <v>223</v>
      </c>
      <c r="L288" s="129" t="s">
        <v>223</v>
      </c>
      <c r="M288" s="78" t="s">
        <v>1722</v>
      </c>
      <c r="N288" s="83" t="s">
        <v>223</v>
      </c>
      <c r="O288" s="49"/>
      <c r="P288" s="55"/>
      <c r="Q288" s="55"/>
      <c r="R288" s="55"/>
      <c r="S288" s="55"/>
      <c r="T288" s="55"/>
    </row>
    <row r="289" spans="1:20" hidden="1">
      <c r="A289" s="77" t="s">
        <v>1490</v>
      </c>
      <c r="B289" s="77" t="s">
        <v>1723</v>
      </c>
      <c r="C289" s="77" t="s">
        <v>1723</v>
      </c>
      <c r="D289" s="77" t="s">
        <v>1049</v>
      </c>
      <c r="E289" s="77" t="s">
        <v>206</v>
      </c>
      <c r="F289" s="77" t="s">
        <v>1117</v>
      </c>
      <c r="G289" s="77" t="str">
        <f t="shared" si="4"/>
        <v>Electrochemical Li-ion</v>
      </c>
      <c r="H289" s="77">
        <v>2.5</v>
      </c>
      <c r="I289" s="77" t="s">
        <v>223</v>
      </c>
      <c r="J289" s="77" t="s">
        <v>223</v>
      </c>
      <c r="K289" s="77" t="s">
        <v>223</v>
      </c>
      <c r="L289" s="129" t="s">
        <v>223</v>
      </c>
      <c r="M289" s="78" t="s">
        <v>1722</v>
      </c>
      <c r="N289" s="83" t="s">
        <v>223</v>
      </c>
      <c r="O289" s="49"/>
      <c r="P289" s="55"/>
      <c r="Q289" s="55"/>
      <c r="R289" s="55"/>
      <c r="S289" s="55"/>
      <c r="T289" s="55"/>
    </row>
    <row r="290" spans="1:20" hidden="1">
      <c r="A290" s="77" t="s">
        <v>1490</v>
      </c>
      <c r="B290" s="77" t="s">
        <v>1724</v>
      </c>
      <c r="C290" s="77" t="s">
        <v>1724</v>
      </c>
      <c r="D290" s="77" t="s">
        <v>1049</v>
      </c>
      <c r="E290" s="77" t="s">
        <v>206</v>
      </c>
      <c r="F290" s="77" t="s">
        <v>1117</v>
      </c>
      <c r="G290" s="77" t="str">
        <f t="shared" si="4"/>
        <v>Electrochemical Li-ion</v>
      </c>
      <c r="H290" s="77">
        <v>2.2999999999999998</v>
      </c>
      <c r="I290" s="77">
        <v>2</v>
      </c>
      <c r="J290" s="77" t="s">
        <v>223</v>
      </c>
      <c r="K290" s="77" t="s">
        <v>223</v>
      </c>
      <c r="L290" s="130">
        <v>41821</v>
      </c>
      <c r="M290" s="78" t="s">
        <v>1725</v>
      </c>
      <c r="N290" s="83" t="s">
        <v>223</v>
      </c>
      <c r="O290" s="49"/>
      <c r="P290" s="55"/>
      <c r="Q290" s="55"/>
      <c r="R290" s="55"/>
      <c r="S290" s="55"/>
      <c r="T290" s="55"/>
    </row>
    <row r="291" spans="1:20" ht="29" hidden="1">
      <c r="A291" s="77" t="s">
        <v>1490</v>
      </c>
      <c r="B291" s="77" t="s">
        <v>1726</v>
      </c>
      <c r="C291" s="82" t="s">
        <v>1727</v>
      </c>
      <c r="D291" s="81" t="s">
        <v>1049</v>
      </c>
      <c r="E291" s="81" t="s">
        <v>1248</v>
      </c>
      <c r="F291" s="77"/>
      <c r="G291" s="77" t="str">
        <f t="shared" si="4"/>
        <v xml:space="preserve">Electro-chemical and chemical storage </v>
      </c>
      <c r="H291" s="81">
        <v>2</v>
      </c>
      <c r="I291" s="77">
        <v>2</v>
      </c>
      <c r="J291" s="77"/>
      <c r="K291" s="77"/>
      <c r="L291" s="129"/>
      <c r="M291" s="78"/>
      <c r="N291" s="83" t="s">
        <v>223</v>
      </c>
      <c r="O291" s="49"/>
      <c r="P291" s="55"/>
      <c r="Q291" s="55"/>
      <c r="R291" s="55"/>
      <c r="S291" s="55"/>
      <c r="T291" s="55"/>
    </row>
    <row r="292" spans="1:20" hidden="1">
      <c r="A292" s="77" t="s">
        <v>1490</v>
      </c>
      <c r="B292" s="77" t="s">
        <v>1728</v>
      </c>
      <c r="C292" s="77" t="s">
        <v>1728</v>
      </c>
      <c r="D292" s="77" t="s">
        <v>1049</v>
      </c>
      <c r="E292" s="77" t="s">
        <v>206</v>
      </c>
      <c r="F292" s="77" t="s">
        <v>1117</v>
      </c>
      <c r="G292" s="77" t="str">
        <f t="shared" si="4"/>
        <v>Electrochemical Li-ion</v>
      </c>
      <c r="H292" s="77">
        <v>2</v>
      </c>
      <c r="I292" s="77" t="s">
        <v>223</v>
      </c>
      <c r="J292" s="77" t="s">
        <v>223</v>
      </c>
      <c r="K292" s="77" t="s">
        <v>223</v>
      </c>
      <c r="L292" s="129" t="s">
        <v>223</v>
      </c>
      <c r="M292" s="78" t="s">
        <v>1729</v>
      </c>
      <c r="N292" s="83" t="s">
        <v>223</v>
      </c>
      <c r="O292" s="49"/>
      <c r="P292" s="55"/>
      <c r="Q292" s="55"/>
      <c r="R292" s="55"/>
      <c r="S292" s="55"/>
      <c r="T292" s="55"/>
    </row>
    <row r="293" spans="1:20" hidden="1">
      <c r="A293" s="77" t="s">
        <v>1490</v>
      </c>
      <c r="B293" s="77" t="s">
        <v>1730</v>
      </c>
      <c r="C293" s="77" t="s">
        <v>1730</v>
      </c>
      <c r="D293" s="77" t="s">
        <v>1049</v>
      </c>
      <c r="E293" s="77" t="s">
        <v>206</v>
      </c>
      <c r="F293" s="77" t="s">
        <v>1117</v>
      </c>
      <c r="G293" s="77" t="str">
        <f t="shared" si="4"/>
        <v>Electrochemical Li-ion</v>
      </c>
      <c r="H293" s="77">
        <v>2</v>
      </c>
      <c r="I293" s="77" t="s">
        <v>223</v>
      </c>
      <c r="J293" s="77" t="s">
        <v>223</v>
      </c>
      <c r="K293" s="77" t="s">
        <v>223</v>
      </c>
      <c r="L293" s="129" t="s">
        <v>223</v>
      </c>
      <c r="M293" s="78" t="s">
        <v>1521</v>
      </c>
      <c r="N293" s="83" t="s">
        <v>223</v>
      </c>
      <c r="O293" s="49"/>
      <c r="P293" s="55"/>
      <c r="Q293" s="55"/>
      <c r="R293" s="55"/>
      <c r="S293" s="55"/>
      <c r="T293" s="55"/>
    </row>
    <row r="294" spans="1:20" hidden="1">
      <c r="A294" s="77" t="s">
        <v>1490</v>
      </c>
      <c r="B294" s="77" t="s">
        <v>1731</v>
      </c>
      <c r="C294" s="77" t="s">
        <v>1731</v>
      </c>
      <c r="D294" s="77" t="s">
        <v>1049</v>
      </c>
      <c r="E294" s="77" t="s">
        <v>206</v>
      </c>
      <c r="F294" s="77" t="s">
        <v>1117</v>
      </c>
      <c r="G294" s="77" t="str">
        <f t="shared" si="4"/>
        <v>Electrochemical Li-ion</v>
      </c>
      <c r="H294" s="77">
        <v>2</v>
      </c>
      <c r="I294" s="77">
        <v>20</v>
      </c>
      <c r="J294" s="77" t="s">
        <v>223</v>
      </c>
      <c r="K294" s="77" t="s">
        <v>223</v>
      </c>
      <c r="L294" s="129">
        <v>2017</v>
      </c>
      <c r="M294" s="78" t="s">
        <v>1732</v>
      </c>
      <c r="N294" s="83" t="s">
        <v>223</v>
      </c>
      <c r="O294" s="49"/>
      <c r="P294" s="55"/>
      <c r="Q294" s="55"/>
      <c r="R294" s="55"/>
      <c r="S294" s="55"/>
      <c r="T294" s="55"/>
    </row>
    <row r="295" spans="1:20" hidden="1">
      <c r="A295" s="77" t="s">
        <v>1490</v>
      </c>
      <c r="B295" s="77" t="s">
        <v>1733</v>
      </c>
      <c r="C295" s="77" t="s">
        <v>1733</v>
      </c>
      <c r="D295" s="77" t="s">
        <v>1049</v>
      </c>
      <c r="E295" s="77" t="s">
        <v>206</v>
      </c>
      <c r="F295" s="77" t="s">
        <v>1473</v>
      </c>
      <c r="G295" s="77" t="str">
        <f t="shared" si="4"/>
        <v>Electrochemical Lead-acid</v>
      </c>
      <c r="H295" s="77">
        <v>1.6</v>
      </c>
      <c r="I295" s="77">
        <v>1</v>
      </c>
      <c r="J295" s="77" t="s">
        <v>223</v>
      </c>
      <c r="K295" s="77" t="s">
        <v>223</v>
      </c>
      <c r="L295" s="129" t="s">
        <v>223</v>
      </c>
      <c r="M295" s="78" t="s">
        <v>1734</v>
      </c>
      <c r="N295" s="83" t="s">
        <v>223</v>
      </c>
      <c r="O295" s="49"/>
      <c r="P295" s="55"/>
      <c r="Q295" s="55"/>
      <c r="R295" s="55"/>
      <c r="S295" s="55"/>
      <c r="T295" s="55"/>
    </row>
    <row r="296" spans="1:20" hidden="1">
      <c r="A296" s="77" t="s">
        <v>1490</v>
      </c>
      <c r="B296" s="77" t="s">
        <v>1735</v>
      </c>
      <c r="C296" s="77" t="s">
        <v>1736</v>
      </c>
      <c r="D296" s="77" t="s">
        <v>1049</v>
      </c>
      <c r="E296" s="77" t="s">
        <v>936</v>
      </c>
      <c r="F296" s="77" t="s">
        <v>1277</v>
      </c>
      <c r="G296" s="77" t="str">
        <f t="shared" si="4"/>
        <v>Thermal Undefined</v>
      </c>
      <c r="H296" s="77">
        <v>1.5</v>
      </c>
      <c r="I296" s="77">
        <v>2.25</v>
      </c>
      <c r="J296" s="77"/>
      <c r="K296" s="77" t="s">
        <v>223</v>
      </c>
      <c r="L296" s="130">
        <v>39813</v>
      </c>
      <c r="M296" s="78" t="s">
        <v>1737</v>
      </c>
      <c r="N296" s="83" t="s">
        <v>223</v>
      </c>
      <c r="O296" s="49"/>
      <c r="P296" s="55"/>
      <c r="Q296" s="55"/>
      <c r="R296" s="55"/>
      <c r="S296" s="55"/>
      <c r="T296" s="55"/>
    </row>
    <row r="297" spans="1:20" hidden="1">
      <c r="A297" s="77" t="s">
        <v>1490</v>
      </c>
      <c r="B297" s="77" t="s">
        <v>1738</v>
      </c>
      <c r="C297" s="77" t="s">
        <v>1738</v>
      </c>
      <c r="D297" s="77" t="s">
        <v>1049</v>
      </c>
      <c r="E297" s="77" t="s">
        <v>206</v>
      </c>
      <c r="F297" s="77" t="s">
        <v>1117</v>
      </c>
      <c r="G297" s="77" t="str">
        <f t="shared" si="4"/>
        <v>Electrochemical Li-ion</v>
      </c>
      <c r="H297" s="77">
        <v>1.5</v>
      </c>
      <c r="I297" s="77" t="s">
        <v>223</v>
      </c>
      <c r="J297" s="77" t="s">
        <v>223</v>
      </c>
      <c r="K297" s="77" t="s">
        <v>223</v>
      </c>
      <c r="L297" s="129" t="s">
        <v>223</v>
      </c>
      <c r="M297" s="78" t="s">
        <v>1695</v>
      </c>
      <c r="N297" s="83" t="s">
        <v>223</v>
      </c>
      <c r="O297" s="49"/>
      <c r="P297" s="55"/>
      <c r="Q297" s="55"/>
      <c r="R297" s="55"/>
      <c r="S297" s="55"/>
      <c r="T297" s="55"/>
    </row>
    <row r="298" spans="1:20" hidden="1">
      <c r="A298" s="77" t="s">
        <v>1490</v>
      </c>
      <c r="B298" s="77" t="s">
        <v>1739</v>
      </c>
      <c r="C298" s="77" t="s">
        <v>1739</v>
      </c>
      <c r="D298" s="77" t="s">
        <v>1740</v>
      </c>
      <c r="E298" s="77" t="s">
        <v>936</v>
      </c>
      <c r="F298" s="77" t="s">
        <v>1741</v>
      </c>
      <c r="G298" s="77" t="str">
        <f t="shared" si="4"/>
        <v>Thermal PCM</v>
      </c>
      <c r="H298" s="77">
        <v>1.4</v>
      </c>
      <c r="I298" s="77">
        <v>130</v>
      </c>
      <c r="J298" s="77" t="s">
        <v>223</v>
      </c>
      <c r="K298" s="77" t="s">
        <v>223</v>
      </c>
      <c r="L298" s="130">
        <v>44196</v>
      </c>
      <c r="M298" s="78" t="s">
        <v>1742</v>
      </c>
      <c r="N298" s="83" t="s">
        <v>223</v>
      </c>
      <c r="O298" s="49"/>
      <c r="P298" s="55"/>
      <c r="Q298" s="55"/>
      <c r="R298" s="55"/>
      <c r="S298" s="55"/>
      <c r="T298" s="55"/>
    </row>
    <row r="299" spans="1:20" hidden="1">
      <c r="A299" s="77" t="s">
        <v>1490</v>
      </c>
      <c r="B299" s="77" t="s">
        <v>1739</v>
      </c>
      <c r="C299" s="77" t="s">
        <v>1739</v>
      </c>
      <c r="D299" s="77" t="s">
        <v>1740</v>
      </c>
      <c r="E299" s="77" t="s">
        <v>936</v>
      </c>
      <c r="F299" s="77" t="s">
        <v>1741</v>
      </c>
      <c r="G299" s="77" t="str">
        <f t="shared" si="4"/>
        <v>Thermal PCM</v>
      </c>
      <c r="H299" s="77">
        <v>1.4</v>
      </c>
      <c r="I299" s="77">
        <v>130</v>
      </c>
      <c r="J299" s="77" t="s">
        <v>223</v>
      </c>
      <c r="K299" s="77" t="s">
        <v>223</v>
      </c>
      <c r="L299" s="130">
        <v>44196</v>
      </c>
      <c r="M299" s="78" t="s">
        <v>1742</v>
      </c>
      <c r="N299" s="83" t="s">
        <v>223</v>
      </c>
      <c r="O299" s="49"/>
      <c r="P299" s="55"/>
      <c r="Q299" s="55"/>
      <c r="R299" s="55"/>
      <c r="S299" s="55"/>
      <c r="T299" s="55"/>
    </row>
    <row r="300" spans="1:20" hidden="1">
      <c r="A300" s="77" t="s">
        <v>1490</v>
      </c>
      <c r="B300" s="77" t="s">
        <v>1743</v>
      </c>
      <c r="C300" s="77" t="s">
        <v>1743</v>
      </c>
      <c r="D300" s="77" t="s">
        <v>1049</v>
      </c>
      <c r="E300" s="77" t="s">
        <v>206</v>
      </c>
      <c r="F300" s="77" t="s">
        <v>1117</v>
      </c>
      <c r="G300" s="77" t="str">
        <f t="shared" si="4"/>
        <v>Electrochemical Li-ion</v>
      </c>
      <c r="H300" s="77">
        <v>1.4</v>
      </c>
      <c r="I300" s="77" t="s">
        <v>223</v>
      </c>
      <c r="J300" s="77" t="s">
        <v>223</v>
      </c>
      <c r="K300" s="77" t="s">
        <v>223</v>
      </c>
      <c r="L300" s="129" t="s">
        <v>223</v>
      </c>
      <c r="M300" s="78" t="s">
        <v>1744</v>
      </c>
      <c r="N300" s="83" t="s">
        <v>223</v>
      </c>
      <c r="O300" s="49"/>
      <c r="P300" s="55"/>
      <c r="Q300" s="55"/>
      <c r="R300" s="55"/>
      <c r="S300" s="55"/>
      <c r="T300" s="55"/>
    </row>
    <row r="301" spans="1:20" hidden="1">
      <c r="A301" s="77" t="s">
        <v>1490</v>
      </c>
      <c r="B301" s="77" t="s">
        <v>1745</v>
      </c>
      <c r="C301" s="77" t="s">
        <v>1745</v>
      </c>
      <c r="D301" s="77" t="s">
        <v>1049</v>
      </c>
      <c r="E301" s="77" t="s">
        <v>206</v>
      </c>
      <c r="F301" s="77" t="s">
        <v>1117</v>
      </c>
      <c r="G301" s="77" t="str">
        <f t="shared" si="4"/>
        <v>Electrochemical Li-ion</v>
      </c>
      <c r="H301" s="77">
        <v>1.4</v>
      </c>
      <c r="I301" s="77" t="s">
        <v>223</v>
      </c>
      <c r="J301" s="77" t="s">
        <v>223</v>
      </c>
      <c r="K301" s="77" t="s">
        <v>223</v>
      </c>
      <c r="L301" s="129" t="s">
        <v>223</v>
      </c>
      <c r="M301" s="78" t="s">
        <v>1746</v>
      </c>
      <c r="N301" s="83" t="s">
        <v>223</v>
      </c>
      <c r="O301" s="49"/>
      <c r="P301" s="55"/>
      <c r="Q301" s="55"/>
      <c r="R301" s="55"/>
      <c r="S301" s="55"/>
      <c r="T301" s="55"/>
    </row>
    <row r="302" spans="1:20" hidden="1">
      <c r="A302" s="77" t="s">
        <v>1490</v>
      </c>
      <c r="B302" s="77" t="s">
        <v>1747</v>
      </c>
      <c r="C302" s="82" t="s">
        <v>1748</v>
      </c>
      <c r="D302" s="81" t="s">
        <v>1049</v>
      </c>
      <c r="E302" s="77" t="s">
        <v>206</v>
      </c>
      <c r="F302" s="77" t="s">
        <v>1117</v>
      </c>
      <c r="G302" s="77" t="str">
        <f t="shared" si="4"/>
        <v>Electrochemical Li-ion</v>
      </c>
      <c r="H302" s="81">
        <v>1.3</v>
      </c>
      <c r="I302" s="77">
        <v>1.73</v>
      </c>
      <c r="J302" s="77"/>
      <c r="K302" s="77"/>
      <c r="L302" s="129">
        <v>2015</v>
      </c>
      <c r="M302" s="78" t="s">
        <v>1749</v>
      </c>
      <c r="N302" s="83" t="s">
        <v>223</v>
      </c>
      <c r="O302" s="49"/>
      <c r="P302" s="55"/>
      <c r="Q302" s="55"/>
      <c r="R302" s="55"/>
      <c r="S302" s="55"/>
      <c r="T302" s="55"/>
    </row>
    <row r="303" spans="1:20" hidden="1">
      <c r="A303" s="77" t="s">
        <v>1490</v>
      </c>
      <c r="B303" s="77" t="s">
        <v>1750</v>
      </c>
      <c r="C303" s="82" t="s">
        <v>1751</v>
      </c>
      <c r="D303" s="81" t="s">
        <v>1049</v>
      </c>
      <c r="E303" s="77" t="s">
        <v>101</v>
      </c>
      <c r="F303" s="77" t="s">
        <v>1050</v>
      </c>
      <c r="G303" s="77" t="str">
        <f t="shared" si="4"/>
        <v>Mechanical PHS</v>
      </c>
      <c r="H303" s="81">
        <v>1.3</v>
      </c>
      <c r="I303" s="77"/>
      <c r="J303" s="77"/>
      <c r="K303" s="77"/>
      <c r="L303" s="129"/>
      <c r="M303" s="78" t="s">
        <v>1752</v>
      </c>
      <c r="N303" s="83" t="s">
        <v>223</v>
      </c>
      <c r="O303" s="49"/>
      <c r="P303" s="55"/>
      <c r="Q303" s="55"/>
      <c r="R303" s="55"/>
      <c r="S303" s="55"/>
      <c r="T303" s="55"/>
    </row>
    <row r="304" spans="1:20" hidden="1">
      <c r="A304" s="77" t="s">
        <v>1490</v>
      </c>
      <c r="B304" s="77" t="s">
        <v>1632</v>
      </c>
      <c r="C304" s="77" t="s">
        <v>1632</v>
      </c>
      <c r="D304" s="77" t="s">
        <v>1049</v>
      </c>
      <c r="E304" s="77" t="s">
        <v>206</v>
      </c>
      <c r="F304" s="77" t="s">
        <v>1117</v>
      </c>
      <c r="G304" s="77" t="str">
        <f t="shared" si="4"/>
        <v>Electrochemical Li-ion</v>
      </c>
      <c r="H304" s="77">
        <v>1.2</v>
      </c>
      <c r="I304" s="77" t="s">
        <v>223</v>
      </c>
      <c r="J304" s="77" t="s">
        <v>223</v>
      </c>
      <c r="K304" s="77" t="s">
        <v>223</v>
      </c>
      <c r="L304" s="129" t="s">
        <v>223</v>
      </c>
      <c r="M304" s="78" t="s">
        <v>1744</v>
      </c>
      <c r="N304" s="80" t="s">
        <v>1753</v>
      </c>
      <c r="O304" s="49"/>
      <c r="P304" s="55"/>
      <c r="Q304" s="55"/>
      <c r="R304" s="55"/>
      <c r="S304" s="55"/>
      <c r="T304" s="55"/>
    </row>
    <row r="305" spans="1:20" hidden="1">
      <c r="A305" s="77" t="s">
        <v>1490</v>
      </c>
      <c r="B305" s="77" t="s">
        <v>1754</v>
      </c>
      <c r="C305" s="77" t="s">
        <v>1754</v>
      </c>
      <c r="D305" s="77" t="s">
        <v>1049</v>
      </c>
      <c r="E305" s="77" t="s">
        <v>206</v>
      </c>
      <c r="F305" s="77" t="s">
        <v>1117</v>
      </c>
      <c r="G305" s="77" t="str">
        <f t="shared" si="4"/>
        <v>Electrochemical Li-ion</v>
      </c>
      <c r="H305" s="77">
        <v>1</v>
      </c>
      <c r="I305" s="77" t="s">
        <v>223</v>
      </c>
      <c r="J305" s="77" t="s">
        <v>223</v>
      </c>
      <c r="K305" s="77" t="s">
        <v>223</v>
      </c>
      <c r="L305" s="129" t="s">
        <v>223</v>
      </c>
      <c r="M305" s="78" t="s">
        <v>1755</v>
      </c>
      <c r="N305" s="79" t="s">
        <v>1756</v>
      </c>
      <c r="O305" s="55"/>
      <c r="P305" s="55"/>
      <c r="Q305" s="55"/>
      <c r="R305" s="55"/>
      <c r="S305" s="55"/>
      <c r="T305" s="55"/>
    </row>
    <row r="306" spans="1:20" hidden="1">
      <c r="A306" s="77" t="s">
        <v>1490</v>
      </c>
      <c r="B306" s="77" t="s">
        <v>1491</v>
      </c>
      <c r="C306" s="77" t="s">
        <v>1491</v>
      </c>
      <c r="D306" s="77" t="s">
        <v>1049</v>
      </c>
      <c r="E306" s="77" t="s">
        <v>206</v>
      </c>
      <c r="F306" s="77" t="s">
        <v>1442</v>
      </c>
      <c r="G306" s="77" t="str">
        <f t="shared" si="4"/>
        <v>Electrochemical Li-ion NaS</v>
      </c>
      <c r="H306" s="77">
        <v>1</v>
      </c>
      <c r="I306" s="77" t="s">
        <v>223</v>
      </c>
      <c r="J306" s="77" t="s">
        <v>223</v>
      </c>
      <c r="K306" s="77" t="s">
        <v>223</v>
      </c>
      <c r="L306" s="129" t="s">
        <v>223</v>
      </c>
      <c r="M306" s="78" t="s">
        <v>1757</v>
      </c>
      <c r="N306" s="79" t="s">
        <v>1756</v>
      </c>
      <c r="O306" s="55"/>
      <c r="P306" s="55"/>
      <c r="Q306" s="55"/>
      <c r="R306" s="55"/>
      <c r="S306" s="55"/>
      <c r="T306" s="55"/>
    </row>
    <row r="307" spans="1:20" hidden="1">
      <c r="A307" s="77" t="s">
        <v>1490</v>
      </c>
      <c r="B307" s="77" t="s">
        <v>1758</v>
      </c>
      <c r="C307" s="77" t="s">
        <v>1758</v>
      </c>
      <c r="D307" s="77" t="s">
        <v>1049</v>
      </c>
      <c r="E307" s="77" t="s">
        <v>206</v>
      </c>
      <c r="F307" s="77" t="s">
        <v>1117</v>
      </c>
      <c r="G307" s="77" t="str">
        <f t="shared" si="4"/>
        <v>Electrochemical Li-ion</v>
      </c>
      <c r="H307" s="77">
        <v>1</v>
      </c>
      <c r="I307" s="77" t="s">
        <v>223</v>
      </c>
      <c r="J307" s="77" t="s">
        <v>223</v>
      </c>
      <c r="K307" s="77" t="s">
        <v>223</v>
      </c>
      <c r="L307" s="129" t="s">
        <v>223</v>
      </c>
      <c r="M307" s="78" t="s">
        <v>1759</v>
      </c>
      <c r="N307" s="80" t="s">
        <v>1756</v>
      </c>
      <c r="O307" s="55"/>
      <c r="P307" s="55"/>
      <c r="Q307" s="55"/>
      <c r="R307" s="55"/>
      <c r="S307" s="55"/>
      <c r="T307" s="55"/>
    </row>
    <row r="308" spans="1:20" hidden="1">
      <c r="A308" s="77" t="s">
        <v>1490</v>
      </c>
      <c r="B308" s="77" t="s">
        <v>1760</v>
      </c>
      <c r="C308" s="77" t="s">
        <v>1760</v>
      </c>
      <c r="D308" s="77" t="s">
        <v>1049</v>
      </c>
      <c r="E308" s="77" t="s">
        <v>206</v>
      </c>
      <c r="F308" s="77" t="s">
        <v>1117</v>
      </c>
      <c r="G308" s="77" t="str">
        <f t="shared" si="4"/>
        <v>Electrochemical Li-ion</v>
      </c>
      <c r="H308" s="77">
        <v>1</v>
      </c>
      <c r="I308" s="77" t="s">
        <v>223</v>
      </c>
      <c r="J308" s="77" t="s">
        <v>223</v>
      </c>
      <c r="K308" s="77" t="s">
        <v>223</v>
      </c>
      <c r="L308" s="129" t="s">
        <v>223</v>
      </c>
      <c r="M308" s="78" t="s">
        <v>1749</v>
      </c>
      <c r="N308" s="79" t="s">
        <v>1756</v>
      </c>
      <c r="O308" s="55"/>
      <c r="P308" s="55"/>
      <c r="Q308" s="55"/>
      <c r="R308" s="55"/>
      <c r="S308" s="55"/>
      <c r="T308" s="55"/>
    </row>
    <row r="309" spans="1:20" hidden="1">
      <c r="A309" s="77" t="s">
        <v>1490</v>
      </c>
      <c r="B309" s="77" t="s">
        <v>1761</v>
      </c>
      <c r="C309" s="77" t="s">
        <v>1761</v>
      </c>
      <c r="D309" s="77" t="s">
        <v>1049</v>
      </c>
      <c r="E309" s="77" t="s">
        <v>206</v>
      </c>
      <c r="F309" s="77" t="s">
        <v>1117</v>
      </c>
      <c r="G309" s="77" t="str">
        <f t="shared" si="4"/>
        <v>Electrochemical Li-ion</v>
      </c>
      <c r="H309" s="77">
        <v>1</v>
      </c>
      <c r="I309" s="77">
        <v>0.7</v>
      </c>
      <c r="J309" s="77" t="s">
        <v>223</v>
      </c>
      <c r="K309" s="77" t="s">
        <v>223</v>
      </c>
      <c r="L309" s="129">
        <v>2014</v>
      </c>
      <c r="M309" s="78" t="s">
        <v>1650</v>
      </c>
      <c r="N309" s="79" t="s">
        <v>1756</v>
      </c>
      <c r="O309" s="55"/>
      <c r="P309" s="55"/>
      <c r="Q309" s="55"/>
      <c r="R309" s="55"/>
      <c r="S309" s="55"/>
      <c r="T309" s="55"/>
    </row>
    <row r="310" spans="1:20" hidden="1">
      <c r="A310" s="77" t="s">
        <v>1490</v>
      </c>
      <c r="B310" s="77" t="s">
        <v>1762</v>
      </c>
      <c r="C310" s="82" t="s">
        <v>1763</v>
      </c>
      <c r="D310" s="81" t="s">
        <v>1049</v>
      </c>
      <c r="E310" s="77" t="s">
        <v>206</v>
      </c>
      <c r="F310" s="77" t="s">
        <v>1461</v>
      </c>
      <c r="G310" s="77" t="str">
        <f t="shared" si="4"/>
        <v>Electrochemical Hydrogen</v>
      </c>
      <c r="H310" s="81">
        <v>1</v>
      </c>
      <c r="I310" s="77"/>
      <c r="J310" s="77"/>
      <c r="K310" s="77"/>
      <c r="L310" s="129">
        <v>2013</v>
      </c>
      <c r="M310" s="78" t="s">
        <v>1764</v>
      </c>
      <c r="N310" s="80" t="s">
        <v>1756</v>
      </c>
      <c r="O310" s="55"/>
      <c r="P310" s="55"/>
      <c r="Q310" s="55"/>
      <c r="R310" s="55"/>
      <c r="S310" s="55"/>
      <c r="T310" s="55"/>
    </row>
    <row r="311" spans="1:20" hidden="1">
      <c r="A311" s="77" t="s">
        <v>1490</v>
      </c>
      <c r="B311" s="77" t="s">
        <v>1765</v>
      </c>
      <c r="C311" s="82" t="s">
        <v>1766</v>
      </c>
      <c r="D311" s="81" t="s">
        <v>1049</v>
      </c>
      <c r="E311" s="77" t="s">
        <v>206</v>
      </c>
      <c r="F311" s="77" t="s">
        <v>1461</v>
      </c>
      <c r="G311" s="77" t="str">
        <f t="shared" si="4"/>
        <v>Electrochemical Hydrogen</v>
      </c>
      <c r="H311" s="81">
        <v>1</v>
      </c>
      <c r="I311" s="77">
        <v>27</v>
      </c>
      <c r="J311" s="77"/>
      <c r="K311" s="77"/>
      <c r="L311" s="129">
        <v>2013</v>
      </c>
      <c r="M311" s="78" t="s">
        <v>1767</v>
      </c>
      <c r="N311" s="80" t="s">
        <v>1756</v>
      </c>
      <c r="O311" s="55"/>
      <c r="P311" s="55"/>
      <c r="Q311" s="55"/>
      <c r="R311" s="55"/>
      <c r="S311" s="55"/>
      <c r="T311" s="55"/>
    </row>
    <row r="312" spans="1:20" hidden="1">
      <c r="A312" s="77" t="s">
        <v>1490</v>
      </c>
      <c r="B312" s="77" t="s">
        <v>1768</v>
      </c>
      <c r="C312" s="82" t="s">
        <v>1769</v>
      </c>
      <c r="D312" s="81" t="s">
        <v>1049</v>
      </c>
      <c r="E312" s="77" t="s">
        <v>206</v>
      </c>
      <c r="F312" s="77"/>
      <c r="G312" s="77" t="str">
        <f t="shared" si="4"/>
        <v xml:space="preserve">Electrochemical </v>
      </c>
      <c r="H312" s="81">
        <v>0.8</v>
      </c>
      <c r="I312" s="77"/>
      <c r="J312" s="77"/>
      <c r="K312" s="77"/>
      <c r="L312" s="129"/>
      <c r="M312" s="78"/>
      <c r="N312" s="79" t="s">
        <v>1756</v>
      </c>
      <c r="O312" s="55"/>
      <c r="P312" s="55"/>
      <c r="Q312" s="55"/>
      <c r="R312" s="55"/>
      <c r="S312" s="55"/>
      <c r="T312" s="55"/>
    </row>
    <row r="313" spans="1:20" hidden="1">
      <c r="A313" s="77" t="s">
        <v>1490</v>
      </c>
      <c r="B313" s="77"/>
      <c r="C313" s="82" t="s">
        <v>1770</v>
      </c>
      <c r="D313" s="81" t="s">
        <v>1771</v>
      </c>
      <c r="E313" s="77" t="s">
        <v>206</v>
      </c>
      <c r="F313" s="77"/>
      <c r="G313" s="77" t="str">
        <f t="shared" si="4"/>
        <v xml:space="preserve">Electrochemical </v>
      </c>
      <c r="H313" s="81">
        <v>0.8</v>
      </c>
      <c r="I313" s="77"/>
      <c r="J313" s="77"/>
      <c r="K313" s="77"/>
      <c r="L313" s="129"/>
      <c r="M313" s="78"/>
      <c r="N313" s="79" t="s">
        <v>1756</v>
      </c>
      <c r="O313" s="55"/>
      <c r="P313" s="55"/>
      <c r="Q313" s="55"/>
      <c r="R313" s="55"/>
      <c r="S313" s="55"/>
      <c r="T313" s="55"/>
    </row>
    <row r="314" spans="1:20" hidden="1">
      <c r="A314" s="77" t="s">
        <v>1490</v>
      </c>
      <c r="B314" s="77" t="s">
        <v>1772</v>
      </c>
      <c r="C314" s="77" t="s">
        <v>1772</v>
      </c>
      <c r="D314" s="77" t="s">
        <v>1049</v>
      </c>
      <c r="E314" s="77" t="s">
        <v>206</v>
      </c>
      <c r="F314" s="77" t="s">
        <v>1200</v>
      </c>
      <c r="G314" s="77" t="str">
        <f t="shared" si="4"/>
        <v>Electrochemical Unknown</v>
      </c>
      <c r="H314" s="77">
        <v>0.76</v>
      </c>
      <c r="I314" s="77" t="s">
        <v>223</v>
      </c>
      <c r="J314" s="77" t="s">
        <v>223</v>
      </c>
      <c r="K314" s="77" t="s">
        <v>223</v>
      </c>
      <c r="L314" s="129" t="s">
        <v>223</v>
      </c>
      <c r="M314" s="78" t="s">
        <v>1773</v>
      </c>
      <c r="N314" s="80" t="s">
        <v>1756</v>
      </c>
      <c r="O314" s="55"/>
      <c r="P314" s="55"/>
      <c r="Q314" s="55"/>
      <c r="R314" s="55"/>
      <c r="S314" s="55"/>
      <c r="T314" s="55"/>
    </row>
    <row r="315" spans="1:20" hidden="1">
      <c r="A315" s="77" t="s">
        <v>1490</v>
      </c>
      <c r="B315" s="77"/>
      <c r="C315" s="82" t="s">
        <v>1774</v>
      </c>
      <c r="D315" s="81" t="s">
        <v>1049</v>
      </c>
      <c r="E315" s="77" t="s">
        <v>206</v>
      </c>
      <c r="F315" s="77"/>
      <c r="G315" s="77" t="str">
        <f t="shared" si="4"/>
        <v xml:space="preserve">Electrochemical </v>
      </c>
      <c r="H315" s="81">
        <v>0.56000000000000005</v>
      </c>
      <c r="I315" s="77"/>
      <c r="J315" s="77"/>
      <c r="K315" s="77"/>
      <c r="L315" s="129"/>
      <c r="M315" s="78"/>
      <c r="N315" s="79" t="s">
        <v>1756</v>
      </c>
      <c r="O315" s="55"/>
      <c r="P315" s="55"/>
      <c r="Q315" s="55"/>
      <c r="R315" s="55"/>
      <c r="S315" s="55"/>
      <c r="T315" s="55"/>
    </row>
    <row r="316" spans="1:20" hidden="1">
      <c r="A316" s="77" t="s">
        <v>1490</v>
      </c>
      <c r="B316" s="77"/>
      <c r="C316" s="82" t="s">
        <v>1775</v>
      </c>
      <c r="D316" s="81" t="s">
        <v>1049</v>
      </c>
      <c r="E316" s="77" t="s">
        <v>101</v>
      </c>
      <c r="F316" s="77"/>
      <c r="G316" s="77" t="str">
        <f t="shared" si="4"/>
        <v xml:space="preserve">Mechanical </v>
      </c>
      <c r="H316" s="81">
        <v>0.42</v>
      </c>
      <c r="I316" s="77"/>
      <c r="J316" s="77"/>
      <c r="K316" s="77"/>
      <c r="L316" s="129"/>
      <c r="M316" s="78"/>
      <c r="N316" s="79" t="s">
        <v>1756</v>
      </c>
      <c r="O316" s="55"/>
      <c r="P316" s="55"/>
      <c r="Q316" s="55"/>
      <c r="R316" s="55"/>
      <c r="S316" s="55"/>
      <c r="T316" s="55"/>
    </row>
    <row r="317" spans="1:20" hidden="1">
      <c r="A317" s="77" t="s">
        <v>1490</v>
      </c>
      <c r="B317" s="77"/>
      <c r="C317" s="82" t="s">
        <v>1776</v>
      </c>
      <c r="D317" s="81" t="s">
        <v>1049</v>
      </c>
      <c r="E317" s="77" t="s">
        <v>206</v>
      </c>
      <c r="F317" s="77"/>
      <c r="G317" s="77" t="str">
        <f t="shared" si="4"/>
        <v xml:space="preserve">Electrochemical </v>
      </c>
      <c r="H317" s="81">
        <v>0.4</v>
      </c>
      <c r="I317" s="77"/>
      <c r="J317" s="77"/>
      <c r="K317" s="77"/>
      <c r="L317" s="129"/>
      <c r="M317" s="78"/>
      <c r="N317" s="79" t="s">
        <v>1756</v>
      </c>
      <c r="O317" s="55"/>
      <c r="P317" s="55"/>
      <c r="Q317" s="55"/>
      <c r="R317" s="55"/>
      <c r="S317" s="55"/>
      <c r="T317" s="55"/>
    </row>
    <row r="318" spans="1:20" hidden="1">
      <c r="A318" s="77" t="s">
        <v>1490</v>
      </c>
      <c r="B318" s="77"/>
      <c r="C318" s="82" t="s">
        <v>1777</v>
      </c>
      <c r="D318" s="81" t="s">
        <v>1049</v>
      </c>
      <c r="E318" s="77" t="s">
        <v>206</v>
      </c>
      <c r="F318" s="77"/>
      <c r="G318" s="77" t="str">
        <f t="shared" si="4"/>
        <v xml:space="preserve">Electrochemical </v>
      </c>
      <c r="H318" s="81">
        <v>0.32500000000000001</v>
      </c>
      <c r="I318" s="77"/>
      <c r="J318" s="77"/>
      <c r="K318" s="77"/>
      <c r="L318" s="129"/>
      <c r="M318" s="78"/>
      <c r="N318" s="79" t="s">
        <v>1756</v>
      </c>
      <c r="O318" s="55"/>
      <c r="P318" s="55"/>
      <c r="Q318" s="55"/>
      <c r="R318" s="55"/>
      <c r="S318" s="55"/>
      <c r="T318" s="55"/>
    </row>
    <row r="319" spans="1:20" hidden="1">
      <c r="A319" s="77" t="s">
        <v>1490</v>
      </c>
      <c r="B319" s="77"/>
      <c r="C319" s="82" t="s">
        <v>1778</v>
      </c>
      <c r="D319" s="81" t="s">
        <v>1049</v>
      </c>
      <c r="E319" s="77" t="s">
        <v>206</v>
      </c>
      <c r="F319" s="77"/>
      <c r="G319" s="77" t="str">
        <f t="shared" si="4"/>
        <v xml:space="preserve">Electrochemical </v>
      </c>
      <c r="H319" s="81">
        <v>0.32</v>
      </c>
      <c r="I319" s="77"/>
      <c r="J319" s="77"/>
      <c r="K319" s="77"/>
      <c r="L319" s="129"/>
      <c r="M319" s="78"/>
      <c r="N319" s="79" t="s">
        <v>1756</v>
      </c>
      <c r="O319" s="55"/>
      <c r="P319" s="55"/>
      <c r="Q319" s="55"/>
      <c r="R319" s="55"/>
      <c r="S319" s="55"/>
      <c r="T319" s="55"/>
    </row>
    <row r="320" spans="1:20" ht="29" hidden="1">
      <c r="A320" s="77" t="s">
        <v>1490</v>
      </c>
      <c r="B320" s="77"/>
      <c r="C320" s="82" t="s">
        <v>1779</v>
      </c>
      <c r="D320" s="81" t="s">
        <v>1049</v>
      </c>
      <c r="E320" s="81" t="s">
        <v>1248</v>
      </c>
      <c r="F320" s="77"/>
      <c r="G320" s="77" t="str">
        <f t="shared" si="4"/>
        <v xml:space="preserve">Electro-chemical and chemical storage </v>
      </c>
      <c r="H320" s="81">
        <v>0.26</v>
      </c>
      <c r="I320" s="77"/>
      <c r="J320" s="77"/>
      <c r="K320" s="77"/>
      <c r="L320" s="129"/>
      <c r="M320" s="78"/>
      <c r="N320" s="79" t="s">
        <v>1756</v>
      </c>
      <c r="O320" s="55"/>
      <c r="P320" s="55"/>
      <c r="Q320" s="55"/>
      <c r="R320" s="55"/>
      <c r="S320" s="55"/>
      <c r="T320" s="55"/>
    </row>
    <row r="321" spans="1:20" hidden="1">
      <c r="A321" s="77" t="s">
        <v>1490</v>
      </c>
      <c r="B321" s="77"/>
      <c r="C321" s="82" t="s">
        <v>1780</v>
      </c>
      <c r="D321" s="81" t="s">
        <v>1049</v>
      </c>
      <c r="E321" s="77" t="s">
        <v>206</v>
      </c>
      <c r="F321" s="77"/>
      <c r="G321" s="77" t="str">
        <f t="shared" si="4"/>
        <v xml:space="preserve">Electrochemical </v>
      </c>
      <c r="H321" s="81">
        <v>0.25</v>
      </c>
      <c r="I321" s="77"/>
      <c r="J321" s="77"/>
      <c r="K321" s="77"/>
      <c r="L321" s="129"/>
      <c r="M321" s="78"/>
      <c r="N321" s="79" t="s">
        <v>1756</v>
      </c>
      <c r="O321" s="55"/>
      <c r="P321" s="55"/>
      <c r="Q321" s="55"/>
      <c r="R321" s="55"/>
      <c r="S321" s="55"/>
      <c r="T321" s="55"/>
    </row>
    <row r="322" spans="1:20" hidden="1">
      <c r="A322" s="77" t="s">
        <v>1490</v>
      </c>
      <c r="B322" s="77"/>
      <c r="C322" s="82" t="s">
        <v>1781</v>
      </c>
      <c r="D322" s="81" t="s">
        <v>1049</v>
      </c>
      <c r="E322" s="77" t="s">
        <v>206</v>
      </c>
      <c r="F322" s="77"/>
      <c r="G322" s="77" t="str">
        <f t="shared" ref="G322:G385" si="5">E322&amp;" "&amp;F322</f>
        <v xml:space="preserve">Electrochemical </v>
      </c>
      <c r="H322" s="81">
        <v>0.25</v>
      </c>
      <c r="I322" s="77"/>
      <c r="J322" s="77"/>
      <c r="K322" s="77"/>
      <c r="L322" s="129"/>
      <c r="M322" s="78"/>
      <c r="N322" s="79" t="s">
        <v>1756</v>
      </c>
      <c r="O322" s="55"/>
      <c r="P322" s="55"/>
      <c r="Q322" s="55"/>
      <c r="R322" s="55"/>
      <c r="S322" s="55"/>
      <c r="T322" s="55"/>
    </row>
    <row r="323" spans="1:20" hidden="1">
      <c r="A323" s="77" t="s">
        <v>1490</v>
      </c>
      <c r="B323" s="77"/>
      <c r="C323" s="82" t="s">
        <v>1782</v>
      </c>
      <c r="D323" s="81" t="s">
        <v>1049</v>
      </c>
      <c r="E323" s="77" t="s">
        <v>206</v>
      </c>
      <c r="F323" s="77"/>
      <c r="G323" s="77" t="str">
        <f t="shared" si="5"/>
        <v xml:space="preserve">Electrochemical </v>
      </c>
      <c r="H323" s="81">
        <v>0.249</v>
      </c>
      <c r="I323" s="77"/>
      <c r="J323" s="77"/>
      <c r="K323" s="77"/>
      <c r="L323" s="129"/>
      <c r="M323" s="78"/>
      <c r="N323" s="80" t="s">
        <v>1756</v>
      </c>
      <c r="O323" s="55"/>
      <c r="P323" s="55"/>
      <c r="Q323" s="55"/>
      <c r="R323" s="55"/>
      <c r="S323" s="55"/>
      <c r="T323" s="55"/>
    </row>
    <row r="324" spans="1:20" hidden="1">
      <c r="A324" s="77" t="s">
        <v>1490</v>
      </c>
      <c r="B324" s="77"/>
      <c r="C324" s="82" t="s">
        <v>1783</v>
      </c>
      <c r="D324" s="81" t="s">
        <v>1351</v>
      </c>
      <c r="E324" s="77" t="s">
        <v>206</v>
      </c>
      <c r="F324" s="77"/>
      <c r="G324" s="77" t="str">
        <f t="shared" si="5"/>
        <v xml:space="preserve">Electrochemical </v>
      </c>
      <c r="H324" s="81">
        <v>0.2</v>
      </c>
      <c r="I324" s="77"/>
      <c r="J324" s="77"/>
      <c r="K324" s="77"/>
      <c r="L324" s="129"/>
      <c r="M324" s="78"/>
      <c r="N324" s="79" t="s">
        <v>1756</v>
      </c>
      <c r="O324" s="55"/>
      <c r="P324" s="55"/>
      <c r="Q324" s="55"/>
      <c r="R324" s="55"/>
      <c r="S324" s="55"/>
      <c r="T324" s="55"/>
    </row>
    <row r="325" spans="1:20" hidden="1">
      <c r="A325" s="77" t="s">
        <v>1490</v>
      </c>
      <c r="B325" s="77"/>
      <c r="C325" s="82" t="s">
        <v>1784</v>
      </c>
      <c r="D325" s="81" t="s">
        <v>1049</v>
      </c>
      <c r="E325" s="77" t="s">
        <v>206</v>
      </c>
      <c r="F325" s="77"/>
      <c r="G325" s="77" t="str">
        <f t="shared" si="5"/>
        <v xml:space="preserve">Electrochemical </v>
      </c>
      <c r="H325" s="81">
        <v>0.2</v>
      </c>
      <c r="I325" s="77"/>
      <c r="J325" s="77"/>
      <c r="K325" s="77"/>
      <c r="L325" s="129"/>
      <c r="M325" s="78"/>
      <c r="N325" s="79" t="s">
        <v>1756</v>
      </c>
      <c r="O325" s="55"/>
      <c r="P325" s="55"/>
      <c r="Q325" s="55"/>
      <c r="R325" s="55"/>
      <c r="S325" s="55"/>
      <c r="T325" s="55"/>
    </row>
    <row r="326" spans="1:20" hidden="1">
      <c r="A326" s="77" t="s">
        <v>1490</v>
      </c>
      <c r="B326" s="77"/>
      <c r="C326" s="82" t="s">
        <v>1785</v>
      </c>
      <c r="D326" s="81" t="s">
        <v>1771</v>
      </c>
      <c r="E326" s="77" t="s">
        <v>206</v>
      </c>
      <c r="F326" s="77"/>
      <c r="G326" s="77" t="str">
        <f t="shared" si="5"/>
        <v xml:space="preserve">Electrochemical </v>
      </c>
      <c r="H326" s="81">
        <v>0.2</v>
      </c>
      <c r="I326" s="77"/>
      <c r="J326" s="77"/>
      <c r="K326" s="77"/>
      <c r="L326" s="129"/>
      <c r="M326" s="78"/>
      <c r="N326" s="79" t="s">
        <v>1756</v>
      </c>
      <c r="O326" s="55"/>
      <c r="P326" s="55"/>
      <c r="Q326" s="55"/>
      <c r="R326" s="55"/>
      <c r="S326" s="55"/>
      <c r="T326" s="55"/>
    </row>
    <row r="327" spans="1:20" hidden="1">
      <c r="A327" s="77" t="s">
        <v>1490</v>
      </c>
      <c r="B327" s="77"/>
      <c r="C327" s="82" t="s">
        <v>1786</v>
      </c>
      <c r="D327" s="81" t="s">
        <v>1072</v>
      </c>
      <c r="E327" s="77" t="s">
        <v>206</v>
      </c>
      <c r="F327" s="77"/>
      <c r="G327" s="77" t="str">
        <f t="shared" si="5"/>
        <v xml:space="preserve">Electrochemical </v>
      </c>
      <c r="H327" s="81">
        <v>0.2</v>
      </c>
      <c r="I327" s="77"/>
      <c r="J327" s="77"/>
      <c r="K327" s="77"/>
      <c r="L327" s="129"/>
      <c r="M327" s="78"/>
      <c r="N327" s="79" t="s">
        <v>1756</v>
      </c>
      <c r="O327" s="55"/>
      <c r="P327" s="55"/>
      <c r="Q327" s="55"/>
      <c r="R327" s="55"/>
      <c r="S327" s="55"/>
      <c r="T327" s="55"/>
    </row>
    <row r="328" spans="1:20" hidden="1">
      <c r="A328" s="77" t="s">
        <v>1490</v>
      </c>
      <c r="B328" s="77"/>
      <c r="C328" s="82" t="s">
        <v>1787</v>
      </c>
      <c r="D328" s="81" t="s">
        <v>1049</v>
      </c>
      <c r="E328" s="77" t="s">
        <v>206</v>
      </c>
      <c r="F328" s="77"/>
      <c r="G328" s="77" t="str">
        <f t="shared" si="5"/>
        <v xml:space="preserve">Electrochemical </v>
      </c>
      <c r="H328" s="81">
        <v>0.2</v>
      </c>
      <c r="I328" s="77"/>
      <c r="J328" s="77"/>
      <c r="K328" s="77"/>
      <c r="L328" s="129"/>
      <c r="M328" s="78"/>
      <c r="N328" s="80" t="s">
        <v>1788</v>
      </c>
      <c r="O328" s="55"/>
      <c r="P328" s="55"/>
      <c r="Q328" s="55"/>
      <c r="R328" s="55"/>
      <c r="S328" s="55"/>
      <c r="T328" s="55"/>
    </row>
    <row r="329" spans="1:20" hidden="1">
      <c r="A329" s="77" t="s">
        <v>1490</v>
      </c>
      <c r="B329" s="77"/>
      <c r="C329" s="82" t="s">
        <v>1789</v>
      </c>
      <c r="D329" s="81" t="s">
        <v>1351</v>
      </c>
      <c r="E329" s="77" t="s">
        <v>206</v>
      </c>
      <c r="F329" s="77"/>
      <c r="G329" s="77" t="str">
        <f t="shared" si="5"/>
        <v xml:space="preserve">Electrochemical </v>
      </c>
      <c r="H329" s="81">
        <v>0.15</v>
      </c>
      <c r="I329" s="77"/>
      <c r="J329" s="77"/>
      <c r="K329" s="77"/>
      <c r="L329" s="129"/>
      <c r="M329" s="78"/>
      <c r="N329" s="79" t="s">
        <v>1756</v>
      </c>
      <c r="O329" s="55"/>
      <c r="P329" s="55"/>
      <c r="Q329" s="55"/>
      <c r="R329" s="55"/>
      <c r="S329" s="55"/>
      <c r="T329" s="55"/>
    </row>
    <row r="330" spans="1:20" hidden="1">
      <c r="A330" s="77" t="s">
        <v>1490</v>
      </c>
      <c r="B330" s="77"/>
      <c r="C330" s="82" t="s">
        <v>1790</v>
      </c>
      <c r="D330" s="81" t="s">
        <v>1049</v>
      </c>
      <c r="E330" s="77" t="s">
        <v>206</v>
      </c>
      <c r="F330" s="77"/>
      <c r="G330" s="77" t="str">
        <f t="shared" si="5"/>
        <v xml:space="preserve">Electrochemical </v>
      </c>
      <c r="H330" s="81">
        <v>0.1</v>
      </c>
      <c r="I330" s="77"/>
      <c r="J330" s="77"/>
      <c r="K330" s="77"/>
      <c r="L330" s="129"/>
      <c r="M330" s="78"/>
      <c r="N330" s="79" t="s">
        <v>1756</v>
      </c>
      <c r="O330" s="55"/>
      <c r="P330" s="55"/>
      <c r="Q330" s="55"/>
      <c r="R330" s="55"/>
      <c r="S330" s="55"/>
      <c r="T330" s="55"/>
    </row>
    <row r="331" spans="1:20" hidden="1">
      <c r="A331" s="77" t="s">
        <v>1490</v>
      </c>
      <c r="B331" s="77"/>
      <c r="C331" s="82" t="s">
        <v>1791</v>
      </c>
      <c r="D331" s="81" t="s">
        <v>1049</v>
      </c>
      <c r="E331" s="77" t="s">
        <v>206</v>
      </c>
      <c r="F331" s="77"/>
      <c r="G331" s="77" t="str">
        <f t="shared" si="5"/>
        <v xml:space="preserve">Electrochemical </v>
      </c>
      <c r="H331" s="81">
        <v>7.4999999999999997E-2</v>
      </c>
      <c r="I331" s="77"/>
      <c r="J331" s="77"/>
      <c r="K331" s="77"/>
      <c r="L331" s="129"/>
      <c r="M331" s="78"/>
      <c r="N331" s="79" t="s">
        <v>1756</v>
      </c>
      <c r="O331" s="55"/>
      <c r="P331" s="55"/>
      <c r="Q331" s="55"/>
      <c r="R331" s="55"/>
      <c r="S331" s="55"/>
      <c r="T331" s="55"/>
    </row>
    <row r="332" spans="1:20" hidden="1">
      <c r="A332" s="77" t="s">
        <v>1490</v>
      </c>
      <c r="B332" s="77"/>
      <c r="C332" s="82" t="s">
        <v>1792</v>
      </c>
      <c r="D332" s="81" t="s">
        <v>1049</v>
      </c>
      <c r="E332" s="77" t="s">
        <v>206</v>
      </c>
      <c r="F332" s="77"/>
      <c r="G332" s="77" t="str">
        <f t="shared" si="5"/>
        <v xml:space="preserve">Electrochemical </v>
      </c>
      <c r="H332" s="81">
        <v>7.4999999999999997E-2</v>
      </c>
      <c r="I332" s="77"/>
      <c r="J332" s="77"/>
      <c r="K332" s="77"/>
      <c r="L332" s="129"/>
      <c r="M332" s="78"/>
      <c r="N332" s="79" t="s">
        <v>1756</v>
      </c>
      <c r="O332" s="55"/>
      <c r="P332" s="55"/>
      <c r="Q332" s="55"/>
      <c r="R332" s="55"/>
      <c r="S332" s="55"/>
      <c r="T332" s="55"/>
    </row>
    <row r="333" spans="1:20" ht="29" hidden="1">
      <c r="A333" s="77" t="s">
        <v>1490</v>
      </c>
      <c r="B333" s="77"/>
      <c r="C333" s="82" t="s">
        <v>1793</v>
      </c>
      <c r="D333" s="81" t="s">
        <v>1049</v>
      </c>
      <c r="E333" s="81" t="s">
        <v>1248</v>
      </c>
      <c r="F333" s="77"/>
      <c r="G333" s="77" t="str">
        <f t="shared" si="5"/>
        <v xml:space="preserve">Electro-chemical and chemical storage </v>
      </c>
      <c r="H333" s="81">
        <v>0.06</v>
      </c>
      <c r="I333" s="77"/>
      <c r="J333" s="77"/>
      <c r="K333" s="77"/>
      <c r="L333" s="129"/>
      <c r="M333" s="78"/>
      <c r="N333" s="79" t="s">
        <v>1052</v>
      </c>
      <c r="O333" s="55"/>
      <c r="P333" s="55"/>
      <c r="Q333" s="55"/>
      <c r="R333" s="55"/>
      <c r="S333" s="55"/>
      <c r="T333" s="55"/>
    </row>
    <row r="334" spans="1:20" hidden="1">
      <c r="A334" s="77" t="s">
        <v>1490</v>
      </c>
      <c r="B334" s="77"/>
      <c r="C334" s="82" t="s">
        <v>1794</v>
      </c>
      <c r="D334" s="81" t="s">
        <v>1049</v>
      </c>
      <c r="E334" s="77" t="s">
        <v>206</v>
      </c>
      <c r="F334" s="77"/>
      <c r="G334" s="77" t="str">
        <f t="shared" si="5"/>
        <v xml:space="preserve">Electrochemical </v>
      </c>
      <c r="H334" s="81">
        <v>5.5E-2</v>
      </c>
      <c r="I334" s="77"/>
      <c r="J334" s="77"/>
      <c r="K334" s="77"/>
      <c r="L334" s="129"/>
      <c r="M334" s="78"/>
      <c r="N334" s="79" t="s">
        <v>1052</v>
      </c>
      <c r="O334" s="55"/>
      <c r="P334" s="55"/>
      <c r="Q334" s="55"/>
      <c r="R334" s="55"/>
      <c r="S334" s="55"/>
      <c r="T334" s="55"/>
    </row>
    <row r="335" spans="1:20" hidden="1">
      <c r="A335" s="77" t="s">
        <v>1490</v>
      </c>
      <c r="B335" s="77"/>
      <c r="C335" s="82" t="s">
        <v>1795</v>
      </c>
      <c r="D335" s="81" t="s">
        <v>1049</v>
      </c>
      <c r="E335" s="77" t="s">
        <v>206</v>
      </c>
      <c r="F335" s="77"/>
      <c r="G335" s="77" t="str">
        <f t="shared" si="5"/>
        <v xml:space="preserve">Electrochemical </v>
      </c>
      <c r="H335" s="81">
        <v>5.5E-2</v>
      </c>
      <c r="I335" s="77"/>
      <c r="J335" s="77"/>
      <c r="K335" s="77"/>
      <c r="L335" s="129"/>
      <c r="M335" s="78"/>
      <c r="N335" s="79" t="s">
        <v>1052</v>
      </c>
      <c r="O335" s="55"/>
      <c r="P335" s="55"/>
      <c r="Q335" s="55"/>
      <c r="R335" s="55"/>
      <c r="S335" s="55"/>
      <c r="T335" s="55"/>
    </row>
    <row r="336" spans="1:20" hidden="1">
      <c r="A336" s="77" t="s">
        <v>1490</v>
      </c>
      <c r="B336" s="77"/>
      <c r="C336" s="82" t="s">
        <v>1796</v>
      </c>
      <c r="D336" s="81" t="s">
        <v>1049</v>
      </c>
      <c r="E336" s="77" t="s">
        <v>206</v>
      </c>
      <c r="F336" s="77"/>
      <c r="G336" s="77" t="str">
        <f t="shared" si="5"/>
        <v xml:space="preserve">Electrochemical </v>
      </c>
      <c r="H336" s="81">
        <v>0.05</v>
      </c>
      <c r="I336" s="77"/>
      <c r="J336" s="77"/>
      <c r="K336" s="77"/>
      <c r="L336" s="129"/>
      <c r="M336" s="78"/>
      <c r="N336" s="79" t="s">
        <v>1052</v>
      </c>
      <c r="O336" s="55"/>
      <c r="P336" s="55"/>
      <c r="Q336" s="55"/>
      <c r="R336" s="55"/>
      <c r="S336" s="55"/>
      <c r="T336" s="55"/>
    </row>
    <row r="337" spans="1:20" hidden="1">
      <c r="A337" s="77" t="s">
        <v>1490</v>
      </c>
      <c r="B337" s="77"/>
      <c r="C337" s="82" t="s">
        <v>1797</v>
      </c>
      <c r="D337" s="81" t="s">
        <v>1049</v>
      </c>
      <c r="E337" s="77" t="s">
        <v>206</v>
      </c>
      <c r="F337" s="77"/>
      <c r="G337" s="77" t="str">
        <f t="shared" si="5"/>
        <v xml:space="preserve">Electrochemical </v>
      </c>
      <c r="H337" s="81">
        <v>0.03</v>
      </c>
      <c r="I337" s="77"/>
      <c r="J337" s="77"/>
      <c r="K337" s="77"/>
      <c r="L337" s="129"/>
      <c r="M337" s="78"/>
      <c r="N337" s="79" t="s">
        <v>1052</v>
      </c>
      <c r="O337" s="55"/>
      <c r="P337" s="55"/>
      <c r="Q337" s="55"/>
      <c r="R337" s="55"/>
      <c r="S337" s="55"/>
      <c r="T337" s="55"/>
    </row>
    <row r="338" spans="1:20" hidden="1">
      <c r="A338" s="77" t="s">
        <v>1490</v>
      </c>
      <c r="B338" s="77"/>
      <c r="C338" s="82" t="s">
        <v>1798</v>
      </c>
      <c r="D338" s="81" t="s">
        <v>1049</v>
      </c>
      <c r="E338" s="77" t="s">
        <v>206</v>
      </c>
      <c r="F338" s="77"/>
      <c r="G338" s="77" t="str">
        <f t="shared" si="5"/>
        <v xml:space="preserve">Electrochemical </v>
      </c>
      <c r="H338" s="81">
        <v>0.03</v>
      </c>
      <c r="I338" s="77"/>
      <c r="J338" s="77"/>
      <c r="K338" s="77"/>
      <c r="L338" s="129"/>
      <c r="M338" s="78"/>
      <c r="N338" s="79" t="s">
        <v>1052</v>
      </c>
      <c r="O338" s="55"/>
      <c r="P338" s="55"/>
      <c r="Q338" s="55"/>
      <c r="R338" s="55"/>
      <c r="S338" s="55"/>
      <c r="T338" s="55"/>
    </row>
    <row r="339" spans="1:20" hidden="1">
      <c r="A339" s="77" t="s">
        <v>1490</v>
      </c>
      <c r="B339" s="77"/>
      <c r="C339" s="82" t="s">
        <v>1799</v>
      </c>
      <c r="D339" s="81" t="s">
        <v>1049</v>
      </c>
      <c r="E339" s="77" t="s">
        <v>206</v>
      </c>
      <c r="F339" s="77"/>
      <c r="G339" s="77" t="str">
        <f t="shared" si="5"/>
        <v xml:space="preserve">Electrochemical </v>
      </c>
      <c r="H339" s="81">
        <v>0.03</v>
      </c>
      <c r="I339" s="77"/>
      <c r="J339" s="77"/>
      <c r="K339" s="77"/>
      <c r="L339" s="129"/>
      <c r="M339" s="78"/>
      <c r="N339" s="79" t="s">
        <v>1052</v>
      </c>
      <c r="O339" s="55"/>
      <c r="P339" s="55"/>
      <c r="Q339" s="55"/>
      <c r="R339" s="55"/>
      <c r="S339" s="55"/>
      <c r="T339" s="55"/>
    </row>
    <row r="340" spans="1:20" hidden="1">
      <c r="A340" s="77" t="s">
        <v>1490</v>
      </c>
      <c r="B340" s="77"/>
      <c r="C340" s="82" t="s">
        <v>1800</v>
      </c>
      <c r="D340" s="81" t="s">
        <v>1049</v>
      </c>
      <c r="E340" s="77" t="s">
        <v>206</v>
      </c>
      <c r="F340" s="77"/>
      <c r="G340" s="77" t="str">
        <f t="shared" si="5"/>
        <v xml:space="preserve">Electrochemical </v>
      </c>
      <c r="H340" s="81">
        <v>0.03</v>
      </c>
      <c r="I340" s="77"/>
      <c r="J340" s="77"/>
      <c r="K340" s="77"/>
      <c r="L340" s="129"/>
      <c r="M340" s="78"/>
      <c r="N340" s="79" t="s">
        <v>1052</v>
      </c>
      <c r="O340" s="55"/>
      <c r="P340" s="55"/>
      <c r="Q340" s="55"/>
      <c r="R340" s="55"/>
      <c r="S340" s="55"/>
      <c r="T340" s="55"/>
    </row>
    <row r="341" spans="1:20" hidden="1">
      <c r="A341" s="77" t="s">
        <v>1490</v>
      </c>
      <c r="B341" s="77"/>
      <c r="C341" s="82" t="s">
        <v>1801</v>
      </c>
      <c r="D341" s="81" t="s">
        <v>1049</v>
      </c>
      <c r="E341" s="77" t="s">
        <v>206</v>
      </c>
      <c r="F341" s="77"/>
      <c r="G341" s="77" t="str">
        <f t="shared" si="5"/>
        <v xml:space="preserve">Electrochemical </v>
      </c>
      <c r="H341" s="81">
        <v>2.7E-2</v>
      </c>
      <c r="I341" s="77"/>
      <c r="J341" s="77"/>
      <c r="K341" s="77"/>
      <c r="L341" s="129"/>
      <c r="M341" s="78"/>
      <c r="N341" s="80" t="s">
        <v>1802</v>
      </c>
      <c r="O341" s="55"/>
      <c r="P341" s="55"/>
      <c r="Q341" s="55"/>
      <c r="R341" s="55"/>
      <c r="S341" s="55"/>
      <c r="T341" s="55"/>
    </row>
    <row r="342" spans="1:20" hidden="1">
      <c r="A342" s="77" t="s">
        <v>1490</v>
      </c>
      <c r="B342" s="77"/>
      <c r="C342" s="82" t="s">
        <v>1803</v>
      </c>
      <c r="D342" s="81" t="s">
        <v>1049</v>
      </c>
      <c r="E342" s="77" t="s">
        <v>206</v>
      </c>
      <c r="F342" s="77"/>
      <c r="G342" s="77" t="str">
        <f t="shared" si="5"/>
        <v xml:space="preserve">Electrochemical </v>
      </c>
      <c r="H342" s="81">
        <v>0.02</v>
      </c>
      <c r="I342" s="77"/>
      <c r="J342" s="77"/>
      <c r="K342" s="77"/>
      <c r="L342" s="129"/>
      <c r="M342" s="78"/>
      <c r="N342" s="80" t="s">
        <v>1804</v>
      </c>
      <c r="O342" s="55"/>
      <c r="P342" s="55"/>
      <c r="Q342" s="55"/>
      <c r="R342" s="55"/>
      <c r="S342" s="55"/>
      <c r="T342" s="55"/>
    </row>
    <row r="343" spans="1:20" hidden="1">
      <c r="A343" s="77" t="s">
        <v>1490</v>
      </c>
      <c r="B343" s="77"/>
      <c r="C343" s="82" t="s">
        <v>1805</v>
      </c>
      <c r="D343" s="81" t="s">
        <v>1049</v>
      </c>
      <c r="E343" s="77" t="s">
        <v>206</v>
      </c>
      <c r="F343" s="77"/>
      <c r="G343" s="77" t="str">
        <f t="shared" si="5"/>
        <v xml:space="preserve">Electrochemical </v>
      </c>
      <c r="H343" s="81">
        <v>1.4999999999999999E-2</v>
      </c>
      <c r="I343" s="77"/>
      <c r="J343" s="77"/>
      <c r="K343" s="77"/>
      <c r="L343" s="129"/>
      <c r="M343" s="78"/>
      <c r="N343" s="79" t="s">
        <v>1802</v>
      </c>
      <c r="O343" s="55"/>
      <c r="P343" s="55"/>
      <c r="Q343" s="55"/>
      <c r="R343" s="55"/>
      <c r="S343" s="55"/>
      <c r="T343" s="55"/>
    </row>
    <row r="344" spans="1:20" ht="14.25" hidden="1" customHeight="1">
      <c r="A344" s="77" t="s">
        <v>1490</v>
      </c>
      <c r="B344" s="77"/>
      <c r="C344" s="82" t="s">
        <v>1806</v>
      </c>
      <c r="D344" s="81" t="s">
        <v>1049</v>
      </c>
      <c r="E344" s="77" t="s">
        <v>206</v>
      </c>
      <c r="F344" s="77"/>
      <c r="G344" s="77" t="str">
        <f t="shared" si="5"/>
        <v xml:space="preserve">Electrochemical </v>
      </c>
      <c r="H344" s="81">
        <v>0.01</v>
      </c>
      <c r="I344" s="77"/>
      <c r="J344" s="77"/>
      <c r="K344" s="77"/>
      <c r="L344" s="129"/>
      <c r="M344" s="78"/>
      <c r="N344" s="80" t="s">
        <v>1807</v>
      </c>
      <c r="O344" s="55"/>
      <c r="P344" s="55"/>
      <c r="Q344" s="55"/>
      <c r="R344" s="55"/>
      <c r="S344" s="55"/>
      <c r="T344" s="55"/>
    </row>
    <row r="345" spans="1:20" hidden="1">
      <c r="A345" s="77" t="s">
        <v>1490</v>
      </c>
      <c r="B345" s="77"/>
      <c r="C345" s="82" t="s">
        <v>1808</v>
      </c>
      <c r="D345" s="81" t="s">
        <v>1061</v>
      </c>
      <c r="E345" s="77" t="s">
        <v>206</v>
      </c>
      <c r="F345" s="77"/>
      <c r="G345" s="77" t="str">
        <f t="shared" si="5"/>
        <v xml:space="preserve">Electrochemical </v>
      </c>
      <c r="H345" s="81">
        <v>0.01</v>
      </c>
      <c r="I345" s="77"/>
      <c r="J345" s="77"/>
      <c r="K345" s="77"/>
      <c r="L345" s="129"/>
      <c r="M345" s="78"/>
      <c r="N345" s="79" t="s">
        <v>1802</v>
      </c>
      <c r="O345" s="55"/>
      <c r="P345" s="55"/>
      <c r="Q345" s="55"/>
      <c r="R345" s="55"/>
      <c r="S345" s="55"/>
      <c r="T345" s="55"/>
    </row>
    <row r="346" spans="1:20" ht="29" hidden="1">
      <c r="A346" s="77" t="s">
        <v>1490</v>
      </c>
      <c r="B346" s="77"/>
      <c r="C346" s="82" t="s">
        <v>1809</v>
      </c>
      <c r="D346" s="81" t="s">
        <v>1049</v>
      </c>
      <c r="E346" s="81" t="s">
        <v>1248</v>
      </c>
      <c r="F346" s="77"/>
      <c r="G346" s="77" t="str">
        <f t="shared" si="5"/>
        <v xml:space="preserve">Electro-chemical and chemical storage </v>
      </c>
      <c r="H346" s="81">
        <v>5.0000000000000001E-3</v>
      </c>
      <c r="I346" s="77"/>
      <c r="J346" s="77"/>
      <c r="K346" s="77"/>
      <c r="L346" s="129"/>
      <c r="M346" s="78"/>
      <c r="N346" s="80" t="s">
        <v>1810</v>
      </c>
      <c r="O346" s="55"/>
      <c r="P346" s="55"/>
      <c r="Q346" s="55"/>
      <c r="R346" s="55"/>
      <c r="S346" s="55"/>
      <c r="T346" s="55"/>
    </row>
    <row r="347" spans="1:20" ht="29" hidden="1">
      <c r="A347" s="77" t="s">
        <v>1490</v>
      </c>
      <c r="B347" s="77"/>
      <c r="C347" s="82" t="s">
        <v>1811</v>
      </c>
      <c r="D347" s="81" t="s">
        <v>1049</v>
      </c>
      <c r="E347" s="81" t="s">
        <v>1248</v>
      </c>
      <c r="F347" s="77"/>
      <c r="G347" s="77" t="str">
        <f t="shared" si="5"/>
        <v xml:space="preserve">Electro-chemical and chemical storage </v>
      </c>
      <c r="H347" s="81">
        <v>3.0000000000000001E-3</v>
      </c>
      <c r="I347" s="77"/>
      <c r="J347" s="77"/>
      <c r="K347" s="77"/>
      <c r="L347" s="129"/>
      <c r="M347" s="78"/>
      <c r="N347" s="92" t="s">
        <v>1802</v>
      </c>
      <c r="O347" s="55"/>
      <c r="P347" s="55"/>
      <c r="Q347" s="55"/>
      <c r="R347" s="55"/>
      <c r="S347" s="55"/>
      <c r="T347" s="55"/>
    </row>
    <row r="348" spans="1:20" hidden="1">
      <c r="A348" s="77" t="s">
        <v>1490</v>
      </c>
      <c r="B348" s="77"/>
      <c r="C348" s="82" t="s">
        <v>1812</v>
      </c>
      <c r="D348" s="81" t="s">
        <v>1049</v>
      </c>
      <c r="E348" s="77" t="s">
        <v>206</v>
      </c>
      <c r="F348" s="77"/>
      <c r="G348" s="77" t="str">
        <f t="shared" si="5"/>
        <v xml:space="preserve">Electrochemical </v>
      </c>
      <c r="H348" s="81">
        <v>0</v>
      </c>
      <c r="I348" s="77"/>
      <c r="J348" s="77"/>
      <c r="K348" s="77"/>
      <c r="L348" s="129"/>
      <c r="M348" s="78"/>
      <c r="N348" s="80" t="s">
        <v>1813</v>
      </c>
      <c r="O348" s="55"/>
      <c r="P348" s="55"/>
      <c r="Q348" s="55"/>
      <c r="R348" s="55"/>
      <c r="S348" s="55"/>
      <c r="T348" s="55"/>
    </row>
    <row r="349" spans="1:20" hidden="1">
      <c r="A349" s="77" t="s">
        <v>1814</v>
      </c>
      <c r="B349" s="77" t="s">
        <v>1815</v>
      </c>
      <c r="C349" s="77" t="s">
        <v>1816</v>
      </c>
      <c r="D349" s="77" t="s">
        <v>1090</v>
      </c>
      <c r="E349" s="77" t="s">
        <v>101</v>
      </c>
      <c r="F349" s="77" t="s">
        <v>1050</v>
      </c>
      <c r="G349" s="77" t="str">
        <f t="shared" si="5"/>
        <v>Mechanical PHS</v>
      </c>
      <c r="H349" s="77">
        <v>460</v>
      </c>
      <c r="I349" s="77" t="s">
        <v>223</v>
      </c>
      <c r="J349" s="77" t="s">
        <v>223</v>
      </c>
      <c r="K349" s="77" t="s">
        <v>223</v>
      </c>
      <c r="L349" s="129">
        <v>2023</v>
      </c>
      <c r="M349" s="78" t="s">
        <v>1817</v>
      </c>
      <c r="N349" s="79" t="s">
        <v>1802</v>
      </c>
      <c r="O349" s="55"/>
      <c r="P349" s="55"/>
      <c r="Q349" s="55"/>
      <c r="R349" s="55"/>
      <c r="S349" s="55"/>
      <c r="T349" s="55"/>
    </row>
    <row r="350" spans="1:20" hidden="1">
      <c r="A350" s="77" t="s">
        <v>1814</v>
      </c>
      <c r="B350" s="77" t="s">
        <v>1818</v>
      </c>
      <c r="C350" s="77" t="s">
        <v>1819</v>
      </c>
      <c r="D350" s="77" t="s">
        <v>1049</v>
      </c>
      <c r="E350" s="77" t="s">
        <v>101</v>
      </c>
      <c r="F350" s="77" t="s">
        <v>1050</v>
      </c>
      <c r="G350" s="77" t="str">
        <f t="shared" si="5"/>
        <v>Mechanical PHS</v>
      </c>
      <c r="H350" s="77">
        <v>384</v>
      </c>
      <c r="I350" s="77">
        <v>3820</v>
      </c>
      <c r="J350" s="77" t="s">
        <v>223</v>
      </c>
      <c r="K350" s="77" t="s">
        <v>223</v>
      </c>
      <c r="L350" s="129" t="s">
        <v>223</v>
      </c>
      <c r="M350" s="78" t="s">
        <v>1820</v>
      </c>
      <c r="N350" s="80" t="s">
        <v>1821</v>
      </c>
      <c r="O350" s="55"/>
      <c r="P350" s="55"/>
      <c r="Q350" s="55"/>
      <c r="R350" s="55"/>
      <c r="S350" s="55"/>
      <c r="T350" s="55"/>
    </row>
    <row r="351" spans="1:20" hidden="1">
      <c r="A351" s="77" t="s">
        <v>1814</v>
      </c>
      <c r="B351" s="77" t="s">
        <v>1822</v>
      </c>
      <c r="C351" s="77" t="s">
        <v>1823</v>
      </c>
      <c r="D351" s="77" t="s">
        <v>1049</v>
      </c>
      <c r="E351" s="77" t="s">
        <v>101</v>
      </c>
      <c r="F351" s="77" t="s">
        <v>1050</v>
      </c>
      <c r="G351" s="77" t="str">
        <f t="shared" si="5"/>
        <v>Mechanical PHS</v>
      </c>
      <c r="H351" s="77">
        <v>315</v>
      </c>
      <c r="I351" s="77">
        <v>1320</v>
      </c>
      <c r="J351" s="77" t="s">
        <v>223</v>
      </c>
      <c r="K351" s="77" t="s">
        <v>223</v>
      </c>
      <c r="L351" s="129" t="s">
        <v>223</v>
      </c>
      <c r="M351" s="78" t="s">
        <v>1820</v>
      </c>
      <c r="N351" s="80" t="s">
        <v>1052</v>
      </c>
      <c r="O351" s="55"/>
      <c r="P351" s="55"/>
      <c r="Q351" s="55"/>
      <c r="R351" s="55"/>
      <c r="S351" s="55"/>
      <c r="T351" s="55"/>
    </row>
    <row r="352" spans="1:20" hidden="1">
      <c r="A352" s="77" t="s">
        <v>1814</v>
      </c>
      <c r="B352" s="77" t="s">
        <v>1815</v>
      </c>
      <c r="C352" s="77" t="s">
        <v>1824</v>
      </c>
      <c r="D352" s="77" t="s">
        <v>1090</v>
      </c>
      <c r="E352" s="77" t="s">
        <v>101</v>
      </c>
      <c r="F352" s="77" t="s">
        <v>1050</v>
      </c>
      <c r="G352" s="77" t="str">
        <f t="shared" si="5"/>
        <v>Mechanical PHS</v>
      </c>
      <c r="H352" s="77">
        <v>220</v>
      </c>
      <c r="I352" s="77" t="s">
        <v>223</v>
      </c>
      <c r="J352" s="77" t="s">
        <v>223</v>
      </c>
      <c r="K352" s="77" t="s">
        <v>223</v>
      </c>
      <c r="L352" s="129">
        <v>2023</v>
      </c>
      <c r="M352" s="78" t="s">
        <v>1817</v>
      </c>
      <c r="N352" s="79" t="s">
        <v>1052</v>
      </c>
      <c r="O352" s="55"/>
      <c r="P352" s="55"/>
      <c r="Q352" s="55"/>
      <c r="R352" s="55"/>
      <c r="S352" s="55"/>
      <c r="T352" s="55"/>
    </row>
    <row r="353" spans="1:20" hidden="1">
      <c r="A353" s="77" t="s">
        <v>1814</v>
      </c>
      <c r="B353" s="77" t="s">
        <v>1825</v>
      </c>
      <c r="C353" s="77" t="s">
        <v>1826</v>
      </c>
      <c r="D353" s="77" t="s">
        <v>1056</v>
      </c>
      <c r="E353" s="77" t="s">
        <v>101</v>
      </c>
      <c r="F353" s="77" t="s">
        <v>1050</v>
      </c>
      <c r="G353" s="77" t="str">
        <f t="shared" si="5"/>
        <v>Mechanical PHS</v>
      </c>
      <c r="H353" s="77">
        <v>99</v>
      </c>
      <c r="I353" s="77" t="s">
        <v>223</v>
      </c>
      <c r="J353" s="77" t="s">
        <v>223</v>
      </c>
      <c r="K353" s="77" t="s">
        <v>223</v>
      </c>
      <c r="L353" s="129" t="s">
        <v>223</v>
      </c>
      <c r="M353" s="78" t="s">
        <v>1827</v>
      </c>
      <c r="N353" s="79" t="s">
        <v>1052</v>
      </c>
      <c r="O353" s="55"/>
      <c r="P353" s="55"/>
      <c r="Q353" s="55"/>
      <c r="R353" s="55"/>
      <c r="S353" s="55"/>
      <c r="T353" s="55"/>
    </row>
    <row r="354" spans="1:20" hidden="1">
      <c r="A354" s="77" t="s">
        <v>1814</v>
      </c>
      <c r="B354" s="77" t="s">
        <v>1828</v>
      </c>
      <c r="C354" s="77" t="s">
        <v>1829</v>
      </c>
      <c r="D354" s="77" t="s">
        <v>1056</v>
      </c>
      <c r="E354" s="77" t="s">
        <v>101</v>
      </c>
      <c r="F354" s="77" t="s">
        <v>1050</v>
      </c>
      <c r="G354" s="77" t="str">
        <f t="shared" si="5"/>
        <v>Mechanical PHS</v>
      </c>
      <c r="H354" s="77">
        <v>90.1</v>
      </c>
      <c r="I354" s="77" t="s">
        <v>223</v>
      </c>
      <c r="J354" s="77" t="s">
        <v>223</v>
      </c>
      <c r="K354" s="77" t="s">
        <v>223</v>
      </c>
      <c r="L354" s="129" t="s">
        <v>223</v>
      </c>
      <c r="M354" s="78" t="s">
        <v>1830</v>
      </c>
      <c r="N354" s="79" t="s">
        <v>1052</v>
      </c>
      <c r="O354" s="55"/>
      <c r="P354" s="55"/>
      <c r="Q354" s="55"/>
      <c r="R354" s="55"/>
      <c r="S354" s="55"/>
      <c r="T354" s="55"/>
    </row>
    <row r="355" spans="1:20" hidden="1">
      <c r="A355" s="77" t="s">
        <v>1814</v>
      </c>
      <c r="B355" s="77" t="s">
        <v>1831</v>
      </c>
      <c r="C355" s="77" t="s">
        <v>1832</v>
      </c>
      <c r="D355" s="77" t="s">
        <v>1056</v>
      </c>
      <c r="E355" s="77" t="s">
        <v>101</v>
      </c>
      <c r="F355" s="77" t="s">
        <v>1050</v>
      </c>
      <c r="G355" s="77" t="str">
        <f t="shared" si="5"/>
        <v>Mechanical PHS</v>
      </c>
      <c r="H355" s="77">
        <v>81</v>
      </c>
      <c r="I355" s="77" t="s">
        <v>223</v>
      </c>
      <c r="J355" s="77" t="s">
        <v>223</v>
      </c>
      <c r="K355" s="77" t="s">
        <v>223</v>
      </c>
      <c r="L355" s="129" t="s">
        <v>223</v>
      </c>
      <c r="M355" s="78" t="s">
        <v>1833</v>
      </c>
      <c r="N355" s="79" t="s">
        <v>1052</v>
      </c>
      <c r="O355" s="55"/>
      <c r="P355" s="55"/>
      <c r="Q355" s="55"/>
      <c r="R355" s="55"/>
      <c r="S355" s="55"/>
      <c r="T355" s="55"/>
    </row>
    <row r="356" spans="1:20" hidden="1">
      <c r="A356" s="77" t="s">
        <v>1814</v>
      </c>
      <c r="B356" s="77" t="s">
        <v>1834</v>
      </c>
      <c r="C356" s="77" t="s">
        <v>1835</v>
      </c>
      <c r="D356" s="77" t="s">
        <v>1061</v>
      </c>
      <c r="E356" s="77" t="s">
        <v>936</v>
      </c>
      <c r="F356" s="77" t="s">
        <v>1376</v>
      </c>
      <c r="G356" s="77" t="str">
        <f t="shared" si="5"/>
        <v>Thermal Molten salts</v>
      </c>
      <c r="H356" s="77">
        <v>52</v>
      </c>
      <c r="I356" s="77">
        <v>260</v>
      </c>
      <c r="J356" s="77" t="s">
        <v>223</v>
      </c>
      <c r="K356" s="77" t="s">
        <v>223</v>
      </c>
      <c r="L356" s="130">
        <v>44196</v>
      </c>
      <c r="M356" s="78" t="s">
        <v>1836</v>
      </c>
      <c r="N356" s="79" t="s">
        <v>1052</v>
      </c>
      <c r="O356" s="55"/>
      <c r="P356" s="55"/>
      <c r="Q356" s="55"/>
      <c r="R356" s="55"/>
      <c r="S356" s="55"/>
      <c r="T356" s="55"/>
    </row>
    <row r="357" spans="1:20" hidden="1">
      <c r="A357" s="77" t="s">
        <v>1814</v>
      </c>
      <c r="B357" s="77" t="s">
        <v>1837</v>
      </c>
      <c r="C357" s="77" t="s">
        <v>1838</v>
      </c>
      <c r="D357" s="77" t="s">
        <v>1061</v>
      </c>
      <c r="E357" s="77" t="s">
        <v>101</v>
      </c>
      <c r="F357" s="77" t="s">
        <v>1050</v>
      </c>
      <c r="G357" s="77" t="str">
        <f t="shared" si="5"/>
        <v>Mechanical PHS</v>
      </c>
      <c r="H357" s="77">
        <v>50</v>
      </c>
      <c r="I357" s="77" t="s">
        <v>223</v>
      </c>
      <c r="J357" s="77" t="s">
        <v>223</v>
      </c>
      <c r="K357" s="77" t="s">
        <v>223</v>
      </c>
      <c r="L357" s="129" t="s">
        <v>223</v>
      </c>
      <c r="M357" s="78" t="s">
        <v>1817</v>
      </c>
      <c r="N357" s="79" t="s">
        <v>1052</v>
      </c>
      <c r="O357" s="55"/>
      <c r="P357" s="55"/>
      <c r="Q357" s="55"/>
      <c r="R357" s="55"/>
      <c r="S357" s="55"/>
      <c r="T357" s="55"/>
    </row>
    <row r="358" spans="1:20" hidden="1">
      <c r="A358" s="77" t="s">
        <v>1814</v>
      </c>
      <c r="B358" s="77" t="s">
        <v>1839</v>
      </c>
      <c r="C358" s="77" t="s">
        <v>1840</v>
      </c>
      <c r="D358" s="77" t="s">
        <v>1056</v>
      </c>
      <c r="E358" s="77" t="s">
        <v>101</v>
      </c>
      <c r="F358" s="77" t="s">
        <v>1050</v>
      </c>
      <c r="G358" s="77" t="str">
        <f t="shared" si="5"/>
        <v>Mechanical PHS</v>
      </c>
      <c r="H358" s="77">
        <v>20.399999999999999</v>
      </c>
      <c r="I358" s="77" t="s">
        <v>223</v>
      </c>
      <c r="J358" s="77" t="s">
        <v>223</v>
      </c>
      <c r="K358" s="77" t="s">
        <v>223</v>
      </c>
      <c r="L358" s="129" t="s">
        <v>223</v>
      </c>
      <c r="M358" s="78" t="s">
        <v>1841</v>
      </c>
      <c r="N358" s="79" t="s">
        <v>1052</v>
      </c>
      <c r="O358" s="55"/>
      <c r="P358" s="55"/>
      <c r="Q358" s="55"/>
      <c r="R358" s="55"/>
      <c r="S358" s="55"/>
      <c r="T358" s="55"/>
    </row>
    <row r="359" spans="1:20" hidden="1">
      <c r="A359" s="77" t="s">
        <v>1814</v>
      </c>
      <c r="B359" s="77" t="s">
        <v>1842</v>
      </c>
      <c r="C359" s="77" t="s">
        <v>1843</v>
      </c>
      <c r="D359" s="77" t="s">
        <v>1056</v>
      </c>
      <c r="E359" s="77" t="s">
        <v>101</v>
      </c>
      <c r="F359" s="77" t="s">
        <v>1050</v>
      </c>
      <c r="G359" s="77" t="str">
        <f t="shared" si="5"/>
        <v>Mechanical PHS</v>
      </c>
      <c r="H359" s="77">
        <v>20.399999999999999</v>
      </c>
      <c r="I359" s="77" t="s">
        <v>223</v>
      </c>
      <c r="J359" s="77" t="s">
        <v>223</v>
      </c>
      <c r="K359" s="77" t="s">
        <v>223</v>
      </c>
      <c r="L359" s="129" t="s">
        <v>223</v>
      </c>
      <c r="M359" s="78" t="s">
        <v>1844</v>
      </c>
      <c r="N359" s="79" t="s">
        <v>1052</v>
      </c>
      <c r="O359" s="55"/>
      <c r="P359" s="55"/>
      <c r="Q359" s="55"/>
      <c r="R359" s="55"/>
      <c r="S359" s="55"/>
      <c r="T359" s="55"/>
    </row>
    <row r="360" spans="1:20" hidden="1">
      <c r="A360" s="77" t="s">
        <v>1814</v>
      </c>
      <c r="B360" s="77" t="s">
        <v>1845</v>
      </c>
      <c r="C360" s="77" t="s">
        <v>1846</v>
      </c>
      <c r="D360" s="77" t="s">
        <v>1056</v>
      </c>
      <c r="E360" s="77" t="s">
        <v>101</v>
      </c>
      <c r="F360" s="77" t="s">
        <v>1050</v>
      </c>
      <c r="G360" s="77" t="str">
        <f t="shared" si="5"/>
        <v>Mechanical PHS</v>
      </c>
      <c r="H360" s="77">
        <v>19.55</v>
      </c>
      <c r="I360" s="77" t="s">
        <v>223</v>
      </c>
      <c r="J360" s="77" t="s">
        <v>223</v>
      </c>
      <c r="K360" s="77" t="s">
        <v>223</v>
      </c>
      <c r="L360" s="129" t="s">
        <v>223</v>
      </c>
      <c r="M360" s="78" t="s">
        <v>1847</v>
      </c>
      <c r="N360" s="79" t="s">
        <v>1052</v>
      </c>
      <c r="O360" s="55"/>
      <c r="P360" s="55"/>
      <c r="Q360" s="55"/>
      <c r="R360" s="55"/>
      <c r="S360" s="55"/>
      <c r="T360" s="55"/>
    </row>
    <row r="361" spans="1:20" hidden="1">
      <c r="A361" s="77" t="s">
        <v>1814</v>
      </c>
      <c r="B361" s="77" t="s">
        <v>1848</v>
      </c>
      <c r="C361" s="77" t="s">
        <v>1849</v>
      </c>
      <c r="D361" s="77" t="s">
        <v>1056</v>
      </c>
      <c r="E361" s="77" t="s">
        <v>101</v>
      </c>
      <c r="F361" s="77" t="s">
        <v>1050</v>
      </c>
      <c r="G361" s="77" t="str">
        <f t="shared" si="5"/>
        <v>Mechanical PHS</v>
      </c>
      <c r="H361" s="77">
        <v>18.399999999999999</v>
      </c>
      <c r="I361" s="77" t="s">
        <v>223</v>
      </c>
      <c r="J361" s="77" t="s">
        <v>223</v>
      </c>
      <c r="K361" s="77" t="s">
        <v>223</v>
      </c>
      <c r="L361" s="129" t="s">
        <v>223</v>
      </c>
      <c r="M361" s="78" t="s">
        <v>1850</v>
      </c>
      <c r="N361" s="77" t="s">
        <v>1851</v>
      </c>
      <c r="O361" s="55"/>
      <c r="P361" s="55"/>
      <c r="Q361" s="55"/>
      <c r="R361" s="55"/>
      <c r="S361" s="55"/>
      <c r="T361" s="55"/>
    </row>
    <row r="362" spans="1:20" hidden="1">
      <c r="A362" s="77" t="s">
        <v>1814</v>
      </c>
      <c r="B362" s="77" t="s">
        <v>1852</v>
      </c>
      <c r="C362" s="77" t="s">
        <v>1853</v>
      </c>
      <c r="D362" s="77" t="s">
        <v>1056</v>
      </c>
      <c r="E362" s="77" t="s">
        <v>101</v>
      </c>
      <c r="F362" s="77" t="s">
        <v>1050</v>
      </c>
      <c r="G362" s="77" t="str">
        <f t="shared" si="5"/>
        <v>Mechanical PHS</v>
      </c>
      <c r="H362" s="77">
        <v>18</v>
      </c>
      <c r="I362" s="77" t="s">
        <v>223</v>
      </c>
      <c r="J362" s="77" t="s">
        <v>223</v>
      </c>
      <c r="K362" s="77" t="s">
        <v>223</v>
      </c>
      <c r="L362" s="129" t="s">
        <v>223</v>
      </c>
      <c r="M362" s="78" t="s">
        <v>1854</v>
      </c>
      <c r="N362" s="77" t="s">
        <v>1851</v>
      </c>
      <c r="O362" s="55"/>
      <c r="P362" s="55"/>
      <c r="Q362" s="55"/>
      <c r="R362" s="55"/>
      <c r="S362" s="55"/>
      <c r="T362" s="55"/>
    </row>
    <row r="363" spans="1:20" hidden="1">
      <c r="A363" s="77" t="s">
        <v>1814</v>
      </c>
      <c r="B363" s="77" t="s">
        <v>1855</v>
      </c>
      <c r="C363" s="77" t="s">
        <v>1856</v>
      </c>
      <c r="D363" s="77" t="s">
        <v>1056</v>
      </c>
      <c r="E363" s="77" t="s">
        <v>101</v>
      </c>
      <c r="F363" s="77" t="s">
        <v>1050</v>
      </c>
      <c r="G363" s="77" t="str">
        <f t="shared" si="5"/>
        <v>Mechanical PHS</v>
      </c>
      <c r="H363" s="77">
        <v>16.149999999999999</v>
      </c>
      <c r="I363" s="77" t="s">
        <v>223</v>
      </c>
      <c r="J363" s="77" t="s">
        <v>223</v>
      </c>
      <c r="K363" s="77" t="s">
        <v>223</v>
      </c>
      <c r="L363" s="129" t="s">
        <v>223</v>
      </c>
      <c r="M363" s="78" t="s">
        <v>1857</v>
      </c>
      <c r="N363" s="77" t="s">
        <v>1851</v>
      </c>
      <c r="O363" s="55"/>
      <c r="P363" s="55"/>
      <c r="Q363" s="55"/>
      <c r="R363" s="55"/>
      <c r="S363" s="55"/>
      <c r="T363" s="55"/>
    </row>
    <row r="364" spans="1:20" hidden="1">
      <c r="A364" s="77" t="s">
        <v>1814</v>
      </c>
      <c r="B364" s="77" t="s">
        <v>1858</v>
      </c>
      <c r="C364" s="77" t="s">
        <v>1859</v>
      </c>
      <c r="D364" s="77" t="s">
        <v>1056</v>
      </c>
      <c r="E364" s="77" t="s">
        <v>101</v>
      </c>
      <c r="F364" s="77" t="s">
        <v>1050</v>
      </c>
      <c r="G364" s="77" t="str">
        <f t="shared" si="5"/>
        <v>Mechanical PHS</v>
      </c>
      <c r="H364" s="77">
        <v>16.149999999999999</v>
      </c>
      <c r="I364" s="77" t="s">
        <v>223</v>
      </c>
      <c r="J364" s="77" t="s">
        <v>223</v>
      </c>
      <c r="K364" s="77" t="s">
        <v>223</v>
      </c>
      <c r="L364" s="129" t="s">
        <v>223</v>
      </c>
      <c r="M364" s="78" t="s">
        <v>1860</v>
      </c>
      <c r="N364" s="77" t="s">
        <v>1851</v>
      </c>
      <c r="O364" s="55"/>
      <c r="P364" s="55"/>
      <c r="Q364" s="55"/>
      <c r="R364" s="55"/>
      <c r="S364" s="55"/>
      <c r="T364" s="55"/>
    </row>
    <row r="365" spans="1:20" hidden="1">
      <c r="A365" s="77" t="s">
        <v>1814</v>
      </c>
      <c r="B365" s="77" t="s">
        <v>1861</v>
      </c>
      <c r="C365" s="77" t="s">
        <v>1862</v>
      </c>
      <c r="D365" s="77" t="s">
        <v>1056</v>
      </c>
      <c r="E365" s="77" t="s">
        <v>101</v>
      </c>
      <c r="F365" s="77" t="s">
        <v>1050</v>
      </c>
      <c r="G365" s="77" t="str">
        <f t="shared" si="5"/>
        <v>Mechanical PHS</v>
      </c>
      <c r="H365" s="77">
        <v>11.9</v>
      </c>
      <c r="I365" s="77" t="s">
        <v>223</v>
      </c>
      <c r="J365" s="77" t="s">
        <v>223</v>
      </c>
      <c r="K365" s="77" t="s">
        <v>223</v>
      </c>
      <c r="L365" s="129" t="s">
        <v>223</v>
      </c>
      <c r="M365" s="78" t="s">
        <v>1863</v>
      </c>
      <c r="N365" s="77" t="s">
        <v>1851</v>
      </c>
      <c r="O365" s="55"/>
      <c r="P365" s="55"/>
      <c r="Q365" s="55"/>
      <c r="R365" s="55"/>
      <c r="S365" s="55"/>
      <c r="T365" s="55"/>
    </row>
    <row r="366" spans="1:20" hidden="1">
      <c r="A366" s="77" t="s">
        <v>1814</v>
      </c>
      <c r="B366" s="77" t="s">
        <v>1845</v>
      </c>
      <c r="C366" s="77" t="s">
        <v>1864</v>
      </c>
      <c r="D366" s="77" t="s">
        <v>1056</v>
      </c>
      <c r="E366" s="77" t="s">
        <v>101</v>
      </c>
      <c r="F366" s="77" t="s">
        <v>1050</v>
      </c>
      <c r="G366" s="77" t="str">
        <f t="shared" si="5"/>
        <v>Mechanical PHS</v>
      </c>
      <c r="H366" s="77">
        <v>11.9</v>
      </c>
      <c r="I366" s="77" t="s">
        <v>223</v>
      </c>
      <c r="J366" s="77" t="s">
        <v>223</v>
      </c>
      <c r="K366" s="77" t="s">
        <v>223</v>
      </c>
      <c r="L366" s="129" t="s">
        <v>223</v>
      </c>
      <c r="M366" s="78" t="s">
        <v>1865</v>
      </c>
      <c r="N366" s="77" t="s">
        <v>1851</v>
      </c>
      <c r="O366" s="55"/>
      <c r="P366" s="55"/>
      <c r="Q366" s="55"/>
      <c r="R366" s="55"/>
      <c r="S366" s="55"/>
      <c r="T366" s="55"/>
    </row>
    <row r="367" spans="1:20" hidden="1">
      <c r="A367" s="77" t="s">
        <v>1814</v>
      </c>
      <c r="B367" s="77" t="s">
        <v>1866</v>
      </c>
      <c r="C367" s="77" t="s">
        <v>1867</v>
      </c>
      <c r="D367" s="77" t="s">
        <v>1056</v>
      </c>
      <c r="E367" s="77" t="s">
        <v>101</v>
      </c>
      <c r="F367" s="77" t="s">
        <v>1050</v>
      </c>
      <c r="G367" s="77" t="str">
        <f t="shared" si="5"/>
        <v>Mechanical PHS</v>
      </c>
      <c r="H367" s="77">
        <v>11.9</v>
      </c>
      <c r="I367" s="77" t="s">
        <v>223</v>
      </c>
      <c r="J367" s="77" t="s">
        <v>223</v>
      </c>
      <c r="K367" s="77" t="s">
        <v>223</v>
      </c>
      <c r="L367" s="129" t="s">
        <v>223</v>
      </c>
      <c r="M367" s="78" t="s">
        <v>1868</v>
      </c>
      <c r="N367" s="77" t="s">
        <v>1851</v>
      </c>
      <c r="O367" s="55"/>
      <c r="P367" s="55"/>
      <c r="Q367" s="55"/>
      <c r="R367" s="55"/>
      <c r="S367" s="55"/>
      <c r="T367" s="55"/>
    </row>
    <row r="368" spans="1:20" hidden="1">
      <c r="A368" s="77" t="s">
        <v>1814</v>
      </c>
      <c r="B368" s="77" t="s">
        <v>1869</v>
      </c>
      <c r="C368" s="77" t="s">
        <v>1870</v>
      </c>
      <c r="D368" s="77" t="s">
        <v>1056</v>
      </c>
      <c r="E368" s="77" t="s">
        <v>206</v>
      </c>
      <c r="F368" s="77" t="s">
        <v>1277</v>
      </c>
      <c r="G368" s="77" t="str">
        <f t="shared" si="5"/>
        <v>Electrochemical Undefined</v>
      </c>
      <c r="H368" s="77">
        <v>10.5</v>
      </c>
      <c r="I368" s="77" t="s">
        <v>223</v>
      </c>
      <c r="J368" s="77" t="s">
        <v>223</v>
      </c>
      <c r="K368" s="77" t="s">
        <v>223</v>
      </c>
      <c r="L368" s="129" t="s">
        <v>223</v>
      </c>
      <c r="M368" s="78" t="s">
        <v>1865</v>
      </c>
      <c r="N368" s="77" t="s">
        <v>1851</v>
      </c>
      <c r="O368" s="55"/>
      <c r="P368" s="55"/>
      <c r="Q368" s="55"/>
      <c r="R368" s="55"/>
      <c r="S368" s="55"/>
      <c r="T368" s="55"/>
    </row>
    <row r="369" spans="1:20" hidden="1">
      <c r="A369" s="77" t="s">
        <v>1814</v>
      </c>
      <c r="B369" s="77" t="s">
        <v>1871</v>
      </c>
      <c r="C369" s="77" t="s">
        <v>1872</v>
      </c>
      <c r="D369" s="77" t="s">
        <v>1056</v>
      </c>
      <c r="E369" s="77" t="s">
        <v>101</v>
      </c>
      <c r="F369" s="77" t="s">
        <v>1050</v>
      </c>
      <c r="G369" s="77" t="str">
        <f t="shared" si="5"/>
        <v>Mechanical PHS</v>
      </c>
      <c r="H369" s="77">
        <v>6.8</v>
      </c>
      <c r="I369" s="77" t="s">
        <v>223</v>
      </c>
      <c r="J369" s="77" t="s">
        <v>223</v>
      </c>
      <c r="K369" s="77" t="s">
        <v>223</v>
      </c>
      <c r="L369" s="129" t="s">
        <v>223</v>
      </c>
      <c r="M369" s="78" t="s">
        <v>1873</v>
      </c>
      <c r="N369" s="77" t="s">
        <v>1851</v>
      </c>
      <c r="O369" s="55"/>
      <c r="P369" s="55"/>
      <c r="Q369" s="55"/>
      <c r="R369" s="55"/>
      <c r="S369" s="55"/>
      <c r="T369" s="55"/>
    </row>
    <row r="370" spans="1:20" hidden="1">
      <c r="A370" s="77" t="s">
        <v>1814</v>
      </c>
      <c r="B370" s="77" t="s">
        <v>1874</v>
      </c>
      <c r="C370" s="77" t="s">
        <v>1875</v>
      </c>
      <c r="D370" s="77" t="s">
        <v>1056</v>
      </c>
      <c r="E370" s="77" t="s">
        <v>101</v>
      </c>
      <c r="F370" s="77" t="s">
        <v>1050</v>
      </c>
      <c r="G370" s="77" t="str">
        <f t="shared" si="5"/>
        <v>Mechanical PHS</v>
      </c>
      <c r="H370" s="77">
        <v>5.0999999999999996</v>
      </c>
      <c r="I370" s="77" t="s">
        <v>223</v>
      </c>
      <c r="J370" s="77" t="s">
        <v>223</v>
      </c>
      <c r="K370" s="77" t="s">
        <v>223</v>
      </c>
      <c r="L370" s="129" t="s">
        <v>223</v>
      </c>
      <c r="M370" s="78" t="s">
        <v>1876</v>
      </c>
      <c r="N370" s="79" t="s">
        <v>1052</v>
      </c>
      <c r="O370" s="55"/>
      <c r="P370" s="55"/>
      <c r="Q370" s="55"/>
      <c r="R370" s="55"/>
      <c r="S370" s="55"/>
      <c r="T370" s="55"/>
    </row>
    <row r="371" spans="1:20" hidden="1">
      <c r="A371" s="77" t="s">
        <v>1814</v>
      </c>
      <c r="B371" s="77" t="s">
        <v>1877</v>
      </c>
      <c r="C371" s="77" t="s">
        <v>1878</v>
      </c>
      <c r="D371" s="77" t="s">
        <v>1056</v>
      </c>
      <c r="E371" s="77" t="s">
        <v>206</v>
      </c>
      <c r="F371" s="77" t="s">
        <v>1277</v>
      </c>
      <c r="G371" s="77" t="str">
        <f t="shared" si="5"/>
        <v>Electrochemical Undefined</v>
      </c>
      <c r="H371" s="77">
        <v>4.7249999999999996</v>
      </c>
      <c r="I371" s="77" t="s">
        <v>223</v>
      </c>
      <c r="J371" s="77" t="s">
        <v>223</v>
      </c>
      <c r="K371" s="77" t="s">
        <v>223</v>
      </c>
      <c r="L371" s="129" t="s">
        <v>223</v>
      </c>
      <c r="M371" s="78" t="s">
        <v>1879</v>
      </c>
      <c r="N371" s="79" t="s">
        <v>1052</v>
      </c>
      <c r="O371" s="55"/>
      <c r="P371" s="55"/>
      <c r="Q371" s="55"/>
      <c r="R371" s="55"/>
      <c r="S371" s="55"/>
      <c r="T371" s="55"/>
    </row>
    <row r="372" spans="1:20" hidden="1">
      <c r="A372" s="77" t="s">
        <v>1814</v>
      </c>
      <c r="B372" s="77" t="s">
        <v>1880</v>
      </c>
      <c r="C372" s="77" t="s">
        <v>1881</v>
      </c>
      <c r="D372" s="77" t="s">
        <v>1056</v>
      </c>
      <c r="E372" s="77" t="s">
        <v>101</v>
      </c>
      <c r="F372" s="77" t="s">
        <v>1050</v>
      </c>
      <c r="G372" s="77" t="str">
        <f t="shared" si="5"/>
        <v>Mechanical PHS</v>
      </c>
      <c r="H372" s="77">
        <v>2.7</v>
      </c>
      <c r="I372" s="77" t="s">
        <v>223</v>
      </c>
      <c r="J372" s="77" t="s">
        <v>223</v>
      </c>
      <c r="K372" s="77" t="s">
        <v>223</v>
      </c>
      <c r="L372" s="129" t="s">
        <v>223</v>
      </c>
      <c r="M372" s="78" t="s">
        <v>1882</v>
      </c>
      <c r="N372" s="79" t="s">
        <v>1052</v>
      </c>
      <c r="O372" s="55"/>
      <c r="P372" s="55"/>
      <c r="Q372" s="55"/>
      <c r="R372" s="55"/>
      <c r="S372" s="55"/>
      <c r="T372" s="55"/>
    </row>
    <row r="373" spans="1:20" hidden="1">
      <c r="A373" s="77" t="s">
        <v>1814</v>
      </c>
      <c r="B373" s="77" t="s">
        <v>1883</v>
      </c>
      <c r="C373" s="77" t="s">
        <v>1884</v>
      </c>
      <c r="D373" s="77" t="s">
        <v>1056</v>
      </c>
      <c r="E373" s="77" t="s">
        <v>101</v>
      </c>
      <c r="F373" s="77" t="s">
        <v>1050</v>
      </c>
      <c r="G373" s="77" t="str">
        <f t="shared" si="5"/>
        <v>Mechanical PHS</v>
      </c>
      <c r="H373" s="77">
        <v>2.5499999999999998</v>
      </c>
      <c r="I373" s="77" t="s">
        <v>223</v>
      </c>
      <c r="J373" s="77" t="s">
        <v>223</v>
      </c>
      <c r="K373" s="77" t="s">
        <v>223</v>
      </c>
      <c r="L373" s="129" t="s">
        <v>223</v>
      </c>
      <c r="M373" s="78" t="s">
        <v>1885</v>
      </c>
      <c r="N373" s="79" t="s">
        <v>1052</v>
      </c>
      <c r="O373" s="55"/>
      <c r="P373" s="55"/>
      <c r="Q373" s="55"/>
      <c r="R373" s="55"/>
      <c r="S373" s="55"/>
      <c r="T373" s="55"/>
    </row>
    <row r="374" spans="1:20" hidden="1">
      <c r="A374" s="77" t="s">
        <v>1814</v>
      </c>
      <c r="B374" s="77" t="s">
        <v>1886</v>
      </c>
      <c r="C374" s="77" t="s">
        <v>1887</v>
      </c>
      <c r="D374" s="77" t="s">
        <v>1061</v>
      </c>
      <c r="E374" s="77" t="s">
        <v>206</v>
      </c>
      <c r="F374" s="77" t="s">
        <v>1423</v>
      </c>
      <c r="G374" s="77" t="str">
        <f t="shared" si="5"/>
        <v>Electrochemical NaNiCl</v>
      </c>
      <c r="H374" s="77">
        <v>0.8</v>
      </c>
      <c r="I374" s="77">
        <v>2.4</v>
      </c>
      <c r="J374" s="77" t="s">
        <v>223</v>
      </c>
      <c r="K374" s="77" t="s">
        <v>223</v>
      </c>
      <c r="L374" s="129" t="s">
        <v>223</v>
      </c>
      <c r="M374" s="78" t="s">
        <v>1888</v>
      </c>
      <c r="N374" s="79" t="s">
        <v>1052</v>
      </c>
      <c r="O374" s="55"/>
      <c r="P374" s="55"/>
      <c r="Q374" s="55"/>
      <c r="R374" s="55"/>
      <c r="S374" s="55"/>
      <c r="T374" s="55"/>
    </row>
    <row r="375" spans="1:20" hidden="1">
      <c r="A375" s="77" t="s">
        <v>1889</v>
      </c>
      <c r="B375" s="77" t="s">
        <v>1890</v>
      </c>
      <c r="C375" s="77" t="s">
        <v>1891</v>
      </c>
      <c r="D375" s="77" t="s">
        <v>1049</v>
      </c>
      <c r="E375" s="77" t="s">
        <v>206</v>
      </c>
      <c r="F375" s="77" t="s">
        <v>1117</v>
      </c>
      <c r="G375" s="77" t="str">
        <f t="shared" si="5"/>
        <v>Electrochemical Li-ion</v>
      </c>
      <c r="H375" s="77">
        <v>6</v>
      </c>
      <c r="I375" s="77">
        <v>4</v>
      </c>
      <c r="J375" s="77" t="s">
        <v>223</v>
      </c>
      <c r="K375" s="77" t="s">
        <v>223</v>
      </c>
      <c r="L375" s="129">
        <v>2018</v>
      </c>
      <c r="M375" s="78" t="s">
        <v>1892</v>
      </c>
      <c r="N375" s="79" t="s">
        <v>1052</v>
      </c>
      <c r="O375" s="55"/>
      <c r="P375" s="55"/>
      <c r="Q375" s="55"/>
      <c r="R375" s="55"/>
      <c r="S375" s="55"/>
      <c r="T375" s="55"/>
    </row>
    <row r="376" spans="1:20" hidden="1">
      <c r="A376" s="77" t="s">
        <v>1889</v>
      </c>
      <c r="B376" s="77" t="s">
        <v>1893</v>
      </c>
      <c r="C376" s="77" t="s">
        <v>1894</v>
      </c>
      <c r="D376" s="77" t="s">
        <v>1049</v>
      </c>
      <c r="E376" s="77" t="s">
        <v>206</v>
      </c>
      <c r="F376" s="77" t="s">
        <v>1117</v>
      </c>
      <c r="G376" s="77" t="str">
        <f t="shared" si="5"/>
        <v>Electrochemical Li-ion</v>
      </c>
      <c r="H376" s="77">
        <v>0.5</v>
      </c>
      <c r="I376" s="77">
        <v>1</v>
      </c>
      <c r="J376" s="77" t="s">
        <v>223</v>
      </c>
      <c r="K376" s="77" t="s">
        <v>223</v>
      </c>
      <c r="L376" s="130">
        <v>41450</v>
      </c>
      <c r="M376" s="78" t="s">
        <v>1895</v>
      </c>
      <c r="N376" s="79" t="s">
        <v>1052</v>
      </c>
      <c r="O376" s="55"/>
      <c r="P376" s="55"/>
      <c r="Q376" s="55"/>
      <c r="R376" s="55"/>
      <c r="S376" s="55"/>
      <c r="T376" s="55"/>
    </row>
    <row r="377" spans="1:20" hidden="1">
      <c r="A377" s="83" t="s">
        <v>1896</v>
      </c>
      <c r="B377" s="81" t="s">
        <v>1897</v>
      </c>
      <c r="C377" s="83" t="s">
        <v>1898</v>
      </c>
      <c r="D377" s="83" t="s">
        <v>1061</v>
      </c>
      <c r="E377" s="83" t="s">
        <v>101</v>
      </c>
      <c r="F377" s="83" t="s">
        <v>1050</v>
      </c>
      <c r="G377" s="77" t="str">
        <f t="shared" si="5"/>
        <v>Mechanical PHS</v>
      </c>
      <c r="H377" s="83">
        <v>750</v>
      </c>
      <c r="I377" s="83">
        <v>6100</v>
      </c>
      <c r="J377" s="83" t="s">
        <v>223</v>
      </c>
      <c r="K377" s="83" t="s">
        <v>1899</v>
      </c>
      <c r="L377" s="131">
        <v>2024</v>
      </c>
      <c r="M377" s="83" t="s">
        <v>1900</v>
      </c>
      <c r="N377" s="80" t="s">
        <v>1052</v>
      </c>
      <c r="O377" s="55"/>
      <c r="P377" s="55"/>
      <c r="Q377" s="55"/>
      <c r="R377" s="55"/>
      <c r="S377" s="55"/>
      <c r="T377" s="55"/>
    </row>
    <row r="378" spans="1:20" hidden="1">
      <c r="A378" s="83" t="s">
        <v>1896</v>
      </c>
      <c r="B378" s="83" t="s">
        <v>1901</v>
      </c>
      <c r="C378" s="83" t="s">
        <v>1902</v>
      </c>
      <c r="D378" s="83" t="s">
        <v>1061</v>
      </c>
      <c r="E378" s="83" t="s">
        <v>101</v>
      </c>
      <c r="F378" s="83" t="s">
        <v>1050</v>
      </c>
      <c r="G378" s="77" t="str">
        <f t="shared" si="5"/>
        <v>Mechanical PHS</v>
      </c>
      <c r="H378" s="83">
        <v>360</v>
      </c>
      <c r="I378" s="83">
        <v>1800</v>
      </c>
      <c r="J378" s="83" t="s">
        <v>223</v>
      </c>
      <c r="K378" s="83" t="s">
        <v>1899</v>
      </c>
      <c r="L378" s="131">
        <v>2020</v>
      </c>
      <c r="M378" s="83" t="s">
        <v>1903</v>
      </c>
      <c r="N378" s="79" t="s">
        <v>1052</v>
      </c>
      <c r="O378" s="55"/>
      <c r="P378" s="55"/>
      <c r="Q378" s="55"/>
      <c r="R378" s="55"/>
      <c r="S378" s="55"/>
      <c r="T378" s="55"/>
    </row>
    <row r="379" spans="1:20" hidden="1">
      <c r="A379" s="83" t="s">
        <v>1896</v>
      </c>
      <c r="B379" s="81" t="s">
        <v>1904</v>
      </c>
      <c r="C379" s="83" t="s">
        <v>1905</v>
      </c>
      <c r="D379" s="83" t="s">
        <v>1906</v>
      </c>
      <c r="E379" s="83" t="s">
        <v>206</v>
      </c>
      <c r="F379" s="77" t="s">
        <v>1277</v>
      </c>
      <c r="G379" s="77" t="str">
        <f t="shared" si="5"/>
        <v>Electrochemical Undefined</v>
      </c>
      <c r="H379" s="83">
        <v>100</v>
      </c>
      <c r="I379" s="83" t="s">
        <v>223</v>
      </c>
      <c r="J379" s="83" t="s">
        <v>223</v>
      </c>
      <c r="K379" s="83" t="s">
        <v>1899</v>
      </c>
      <c r="L379" s="131" t="s">
        <v>223</v>
      </c>
      <c r="M379" s="83" t="s">
        <v>223</v>
      </c>
      <c r="N379" s="79" t="s">
        <v>1052</v>
      </c>
      <c r="O379" s="55"/>
      <c r="P379" s="55"/>
      <c r="Q379" s="55"/>
      <c r="R379" s="55"/>
      <c r="S379" s="55"/>
      <c r="T379" s="55"/>
    </row>
    <row r="380" spans="1:20" hidden="1">
      <c r="A380" s="83" t="s">
        <v>1896</v>
      </c>
      <c r="B380" s="81" t="s">
        <v>1907</v>
      </c>
      <c r="C380" s="83" t="s">
        <v>1908</v>
      </c>
      <c r="D380" s="83" t="s">
        <v>1072</v>
      </c>
      <c r="E380" s="83" t="s">
        <v>206</v>
      </c>
      <c r="F380" s="77" t="s">
        <v>1277</v>
      </c>
      <c r="G380" s="77" t="str">
        <f t="shared" si="5"/>
        <v>Electrochemical Undefined</v>
      </c>
      <c r="H380" s="83">
        <v>100</v>
      </c>
      <c r="I380" s="83" t="s">
        <v>223</v>
      </c>
      <c r="J380" s="83" t="s">
        <v>223</v>
      </c>
      <c r="K380" s="83" t="s">
        <v>1899</v>
      </c>
      <c r="L380" s="131">
        <v>2020</v>
      </c>
      <c r="M380" s="83" t="s">
        <v>1909</v>
      </c>
      <c r="N380" s="79" t="s">
        <v>1910</v>
      </c>
      <c r="O380" s="55"/>
      <c r="P380" s="55"/>
      <c r="Q380" s="55"/>
      <c r="R380" s="55"/>
      <c r="S380" s="55"/>
      <c r="T380" s="55"/>
    </row>
    <row r="381" spans="1:20" hidden="1">
      <c r="A381" s="83" t="s">
        <v>1896</v>
      </c>
      <c r="B381" s="81" t="s">
        <v>1907</v>
      </c>
      <c r="C381" s="83" t="s">
        <v>1911</v>
      </c>
      <c r="D381" s="83" t="s">
        <v>1072</v>
      </c>
      <c r="E381" s="83" t="s">
        <v>206</v>
      </c>
      <c r="F381" s="77" t="s">
        <v>1277</v>
      </c>
      <c r="G381" s="77" t="str">
        <f t="shared" si="5"/>
        <v>Electrochemical Undefined</v>
      </c>
      <c r="H381" s="83">
        <v>97.2</v>
      </c>
      <c r="I381" s="83" t="s">
        <v>223</v>
      </c>
      <c r="J381" s="83" t="s">
        <v>223</v>
      </c>
      <c r="K381" s="83" t="s">
        <v>1899</v>
      </c>
      <c r="L381" s="131">
        <v>2020</v>
      </c>
      <c r="M381" s="83" t="s">
        <v>1909</v>
      </c>
      <c r="N381" s="79" t="s">
        <v>1910</v>
      </c>
      <c r="O381" s="55"/>
      <c r="P381" s="55"/>
      <c r="Q381" s="55"/>
      <c r="R381" s="55"/>
      <c r="S381" s="55"/>
      <c r="T381" s="55"/>
    </row>
    <row r="382" spans="1:20" hidden="1">
      <c r="A382" s="83" t="s">
        <v>1896</v>
      </c>
      <c r="B382" s="81" t="s">
        <v>1912</v>
      </c>
      <c r="C382" s="83" t="s">
        <v>1913</v>
      </c>
      <c r="D382" s="83" t="s">
        <v>1061</v>
      </c>
      <c r="E382" s="83" t="s">
        <v>206</v>
      </c>
      <c r="F382" s="77" t="s">
        <v>1277</v>
      </c>
      <c r="G382" s="77" t="str">
        <f t="shared" si="5"/>
        <v>Electrochemical Undefined</v>
      </c>
      <c r="H382" s="83">
        <v>75</v>
      </c>
      <c r="I382" s="83" t="s">
        <v>223</v>
      </c>
      <c r="J382" s="83" t="s">
        <v>223</v>
      </c>
      <c r="K382" s="83" t="s">
        <v>1899</v>
      </c>
      <c r="L382" s="131" t="s">
        <v>223</v>
      </c>
      <c r="M382" s="83" t="s">
        <v>223</v>
      </c>
      <c r="N382" s="79" t="s">
        <v>1910</v>
      </c>
      <c r="O382" s="55"/>
      <c r="P382" s="55"/>
      <c r="Q382" s="55"/>
      <c r="R382" s="55"/>
      <c r="S382" s="55"/>
      <c r="T382" s="55"/>
    </row>
    <row r="383" spans="1:20" hidden="1">
      <c r="A383" s="83" t="s">
        <v>1896</v>
      </c>
      <c r="B383" s="81" t="s">
        <v>1914</v>
      </c>
      <c r="C383" s="83" t="s">
        <v>1915</v>
      </c>
      <c r="D383" s="83" t="s">
        <v>1049</v>
      </c>
      <c r="E383" s="83" t="s">
        <v>101</v>
      </c>
      <c r="F383" s="83" t="s">
        <v>1050</v>
      </c>
      <c r="G383" s="77" t="str">
        <f t="shared" si="5"/>
        <v>Mechanical PHS</v>
      </c>
      <c r="H383" s="83">
        <v>73</v>
      </c>
      <c r="I383" s="83">
        <v>450</v>
      </c>
      <c r="J383" s="83" t="s">
        <v>223</v>
      </c>
      <c r="K383" s="83" t="s">
        <v>1899</v>
      </c>
      <c r="L383" s="131">
        <v>1973</v>
      </c>
      <c r="M383" s="83" t="s">
        <v>1916</v>
      </c>
      <c r="N383" s="80" t="s">
        <v>1917</v>
      </c>
      <c r="O383" s="55"/>
      <c r="P383" s="55"/>
      <c r="Q383" s="55"/>
      <c r="R383" s="55"/>
      <c r="S383" s="55"/>
      <c r="T383" s="55"/>
    </row>
    <row r="384" spans="1:20" hidden="1">
      <c r="A384" s="83" t="s">
        <v>1896</v>
      </c>
      <c r="B384" s="81" t="s">
        <v>1914</v>
      </c>
      <c r="C384" s="83" t="s">
        <v>1918</v>
      </c>
      <c r="D384" s="83" t="s">
        <v>1049</v>
      </c>
      <c r="E384" s="83" t="s">
        <v>101</v>
      </c>
      <c r="F384" s="83" t="s">
        <v>1050</v>
      </c>
      <c r="G384" s="77" t="str">
        <f t="shared" si="5"/>
        <v>Mechanical PHS</v>
      </c>
      <c r="H384" s="83">
        <v>73</v>
      </c>
      <c r="I384" s="83">
        <v>450</v>
      </c>
      <c r="J384" s="83" t="s">
        <v>223</v>
      </c>
      <c r="K384" s="83" t="s">
        <v>1899</v>
      </c>
      <c r="L384" s="131">
        <v>1974</v>
      </c>
      <c r="M384" s="83" t="s">
        <v>1916</v>
      </c>
      <c r="N384" s="80" t="s">
        <v>1919</v>
      </c>
      <c r="O384" s="55"/>
      <c r="P384" s="55"/>
      <c r="Q384" s="55"/>
      <c r="R384" s="55"/>
      <c r="S384" s="55"/>
      <c r="T384" s="55"/>
    </row>
    <row r="385" spans="1:20" hidden="1">
      <c r="A385" s="83" t="s">
        <v>1896</v>
      </c>
      <c r="B385" s="81" t="s">
        <v>1914</v>
      </c>
      <c r="C385" s="83" t="s">
        <v>1920</v>
      </c>
      <c r="D385" s="83" t="s">
        <v>1049</v>
      </c>
      <c r="E385" s="83" t="s">
        <v>101</v>
      </c>
      <c r="F385" s="83" t="s">
        <v>1050</v>
      </c>
      <c r="G385" s="77" t="str">
        <f t="shared" si="5"/>
        <v>Mechanical PHS</v>
      </c>
      <c r="H385" s="83">
        <v>73</v>
      </c>
      <c r="I385" s="83">
        <v>450</v>
      </c>
      <c r="J385" s="83" t="s">
        <v>223</v>
      </c>
      <c r="K385" s="83" t="s">
        <v>1899</v>
      </c>
      <c r="L385" s="131">
        <v>1974</v>
      </c>
      <c r="M385" s="83" t="s">
        <v>1916</v>
      </c>
      <c r="N385" s="85" t="s">
        <v>1052</v>
      </c>
      <c r="O385" s="55"/>
      <c r="P385" s="55"/>
      <c r="Q385" s="55"/>
      <c r="R385" s="55"/>
      <c r="S385" s="55"/>
      <c r="T385" s="55"/>
    </row>
    <row r="386" spans="1:20" hidden="1">
      <c r="A386" s="83" t="s">
        <v>1896</v>
      </c>
      <c r="B386" s="81" t="s">
        <v>1914</v>
      </c>
      <c r="C386" s="83" t="s">
        <v>1921</v>
      </c>
      <c r="D386" s="83" t="s">
        <v>1049</v>
      </c>
      <c r="E386" s="83" t="s">
        <v>101</v>
      </c>
      <c r="F386" s="83" t="s">
        <v>1050</v>
      </c>
      <c r="G386" s="77" t="str">
        <f t="shared" ref="G386:G449" si="6">E386&amp;" "&amp;F386</f>
        <v>Mechanical PHS</v>
      </c>
      <c r="H386" s="83">
        <v>73</v>
      </c>
      <c r="I386" s="83">
        <v>450</v>
      </c>
      <c r="J386" s="83" t="s">
        <v>223</v>
      </c>
      <c r="K386" s="83" t="s">
        <v>1899</v>
      </c>
      <c r="L386" s="131">
        <v>1974</v>
      </c>
      <c r="M386" s="83" t="s">
        <v>1916</v>
      </c>
      <c r="N386" s="85" t="s">
        <v>1052</v>
      </c>
      <c r="O386" s="55"/>
      <c r="P386" s="55"/>
      <c r="Q386" s="55"/>
      <c r="R386" s="55"/>
      <c r="S386" s="55"/>
      <c r="T386" s="55"/>
    </row>
    <row r="387" spans="1:20" ht="29" hidden="1">
      <c r="A387" s="83" t="s">
        <v>1896</v>
      </c>
      <c r="B387" s="81" t="s">
        <v>1922</v>
      </c>
      <c r="C387" s="83" t="s">
        <v>1923</v>
      </c>
      <c r="D387" s="83" t="s">
        <v>1906</v>
      </c>
      <c r="E387" s="83" t="s">
        <v>206</v>
      </c>
      <c r="F387" s="77" t="s">
        <v>1277</v>
      </c>
      <c r="G387" s="77" t="str">
        <f t="shared" si="6"/>
        <v>Electrochemical Undefined</v>
      </c>
      <c r="H387" s="83">
        <v>60</v>
      </c>
      <c r="I387" s="83">
        <v>54</v>
      </c>
      <c r="J387" s="83" t="s">
        <v>223</v>
      </c>
      <c r="K387" s="83" t="s">
        <v>1899</v>
      </c>
      <c r="L387" s="131" t="s">
        <v>223</v>
      </c>
      <c r="M387" s="81" t="s">
        <v>1924</v>
      </c>
      <c r="N387" s="85" t="s">
        <v>1052</v>
      </c>
      <c r="O387" s="55"/>
      <c r="P387" s="55"/>
      <c r="Q387" s="55"/>
      <c r="R387" s="55"/>
      <c r="S387" s="55"/>
      <c r="T387" s="55"/>
    </row>
    <row r="388" spans="1:20" hidden="1">
      <c r="A388" s="83" t="s">
        <v>1896</v>
      </c>
      <c r="B388" s="81" t="s">
        <v>1925</v>
      </c>
      <c r="C388" s="83" t="s">
        <v>1926</v>
      </c>
      <c r="D388" s="83" t="s">
        <v>1927</v>
      </c>
      <c r="E388" s="83" t="s">
        <v>206</v>
      </c>
      <c r="F388" s="77" t="s">
        <v>1277</v>
      </c>
      <c r="G388" s="77" t="str">
        <f t="shared" si="6"/>
        <v>Electrochemical Undefined</v>
      </c>
      <c r="H388" s="83">
        <v>50</v>
      </c>
      <c r="I388" s="83" t="s">
        <v>223</v>
      </c>
      <c r="J388" s="83" t="s">
        <v>223</v>
      </c>
      <c r="K388" s="83" t="s">
        <v>1899</v>
      </c>
      <c r="L388" s="131" t="s">
        <v>223</v>
      </c>
      <c r="M388" s="83" t="s">
        <v>1928</v>
      </c>
      <c r="N388" s="83" t="s">
        <v>1929</v>
      </c>
      <c r="O388" s="55"/>
      <c r="P388" s="55"/>
      <c r="Q388" s="55"/>
      <c r="R388" s="55"/>
      <c r="S388" s="55"/>
      <c r="T388" s="55"/>
    </row>
    <row r="389" spans="1:20" hidden="1">
      <c r="A389" s="83" t="s">
        <v>1896</v>
      </c>
      <c r="B389" s="81" t="s">
        <v>1930</v>
      </c>
      <c r="C389" s="81" t="s">
        <v>1931</v>
      </c>
      <c r="D389" s="83" t="s">
        <v>1061</v>
      </c>
      <c r="E389" s="83" t="s">
        <v>206</v>
      </c>
      <c r="F389" s="77" t="s">
        <v>1277</v>
      </c>
      <c r="G389" s="77" t="str">
        <f t="shared" si="6"/>
        <v>Electrochemical Undefined</v>
      </c>
      <c r="H389" s="83">
        <v>40</v>
      </c>
      <c r="I389" s="83" t="s">
        <v>223</v>
      </c>
      <c r="J389" s="83" t="s">
        <v>223</v>
      </c>
      <c r="K389" s="83" t="s">
        <v>1932</v>
      </c>
      <c r="L389" s="131" t="s">
        <v>223</v>
      </c>
      <c r="M389" s="83" t="s">
        <v>223</v>
      </c>
      <c r="N389" s="85" t="s">
        <v>1052</v>
      </c>
      <c r="O389" s="55"/>
      <c r="P389" s="55"/>
      <c r="Q389" s="55"/>
      <c r="R389" s="55"/>
      <c r="S389" s="55"/>
      <c r="T389" s="55"/>
    </row>
    <row r="390" spans="1:20" hidden="1">
      <c r="A390" s="83" t="s">
        <v>1896</v>
      </c>
      <c r="B390" s="83" t="s">
        <v>1933</v>
      </c>
      <c r="C390" s="83" t="s">
        <v>1934</v>
      </c>
      <c r="D390" s="83" t="s">
        <v>1906</v>
      </c>
      <c r="E390" s="83" t="s">
        <v>206</v>
      </c>
      <c r="F390" s="77" t="s">
        <v>1277</v>
      </c>
      <c r="G390" s="77" t="str">
        <f t="shared" si="6"/>
        <v>Electrochemical Undefined</v>
      </c>
      <c r="H390" s="83">
        <v>40</v>
      </c>
      <c r="I390" s="83" t="s">
        <v>223</v>
      </c>
      <c r="J390" s="83" t="s">
        <v>223</v>
      </c>
      <c r="K390" s="83" t="s">
        <v>1932</v>
      </c>
      <c r="L390" s="131" t="s">
        <v>223</v>
      </c>
      <c r="M390" s="83" t="s">
        <v>1935</v>
      </c>
      <c r="N390" s="85" t="s">
        <v>1052</v>
      </c>
      <c r="O390" s="55"/>
      <c r="P390" s="55"/>
      <c r="Q390" s="55"/>
      <c r="R390" s="55"/>
      <c r="S390" s="55"/>
      <c r="T390" s="55"/>
    </row>
    <row r="391" spans="1:20" hidden="1">
      <c r="A391" s="83" t="s">
        <v>1896</v>
      </c>
      <c r="B391" s="81" t="s">
        <v>1936</v>
      </c>
      <c r="C391" s="83" t="s">
        <v>1937</v>
      </c>
      <c r="D391" s="83" t="s">
        <v>1906</v>
      </c>
      <c r="E391" s="83" t="s">
        <v>206</v>
      </c>
      <c r="F391" s="77" t="s">
        <v>1277</v>
      </c>
      <c r="G391" s="77" t="str">
        <f t="shared" si="6"/>
        <v>Electrochemical Undefined</v>
      </c>
      <c r="H391" s="83">
        <v>34.15</v>
      </c>
      <c r="I391" s="83" t="s">
        <v>223</v>
      </c>
      <c r="J391" s="83" t="s">
        <v>223</v>
      </c>
      <c r="K391" s="83" t="s">
        <v>1899</v>
      </c>
      <c r="L391" s="131" t="s">
        <v>223</v>
      </c>
      <c r="M391" s="83" t="s">
        <v>1938</v>
      </c>
      <c r="N391" s="85" t="s">
        <v>1052</v>
      </c>
      <c r="O391" s="55"/>
      <c r="P391" s="55"/>
      <c r="Q391" s="55"/>
      <c r="R391" s="55"/>
      <c r="S391" s="55"/>
      <c r="T391" s="55"/>
    </row>
    <row r="392" spans="1:20" hidden="1">
      <c r="A392" s="83" t="s">
        <v>1896</v>
      </c>
      <c r="B392" s="81" t="s">
        <v>1939</v>
      </c>
      <c r="C392" s="83" t="s">
        <v>1940</v>
      </c>
      <c r="D392" s="83" t="s">
        <v>1056</v>
      </c>
      <c r="E392" s="83" t="s">
        <v>206</v>
      </c>
      <c r="F392" s="77" t="s">
        <v>1277</v>
      </c>
      <c r="G392" s="77" t="str">
        <f t="shared" si="6"/>
        <v>Electrochemical Undefined</v>
      </c>
      <c r="H392" s="83">
        <v>33</v>
      </c>
      <c r="I392" s="83" t="s">
        <v>223</v>
      </c>
      <c r="J392" s="83" t="s">
        <v>223</v>
      </c>
      <c r="K392" s="83" t="s">
        <v>1932</v>
      </c>
      <c r="L392" s="131" t="s">
        <v>223</v>
      </c>
      <c r="M392" s="81" t="s">
        <v>1941</v>
      </c>
      <c r="N392" s="85" t="s">
        <v>1052</v>
      </c>
      <c r="O392" s="55"/>
      <c r="P392" s="55"/>
      <c r="Q392" s="55"/>
      <c r="R392" s="55"/>
      <c r="S392" s="55"/>
      <c r="T392" s="55"/>
    </row>
    <row r="393" spans="1:20" hidden="1">
      <c r="A393" s="83" t="s">
        <v>1896</v>
      </c>
      <c r="B393" s="81" t="s">
        <v>1942</v>
      </c>
      <c r="C393" s="81" t="s">
        <v>1943</v>
      </c>
      <c r="D393" s="83" t="s">
        <v>1906</v>
      </c>
      <c r="E393" s="83" t="s">
        <v>206</v>
      </c>
      <c r="F393" s="77" t="s">
        <v>1277</v>
      </c>
      <c r="G393" s="77" t="str">
        <f t="shared" si="6"/>
        <v>Electrochemical Undefined</v>
      </c>
      <c r="H393" s="83">
        <v>30</v>
      </c>
      <c r="I393" s="83" t="s">
        <v>223</v>
      </c>
      <c r="J393" s="83" t="s">
        <v>223</v>
      </c>
      <c r="K393" s="83" t="s">
        <v>1932</v>
      </c>
      <c r="L393" s="131" t="s">
        <v>223</v>
      </c>
      <c r="M393" s="83" t="s">
        <v>223</v>
      </c>
      <c r="N393" s="85" t="s">
        <v>1052</v>
      </c>
      <c r="O393" s="55"/>
      <c r="P393" s="55"/>
      <c r="Q393" s="55"/>
      <c r="R393" s="55"/>
      <c r="S393" s="55"/>
      <c r="T393" s="55"/>
    </row>
    <row r="394" spans="1:20" hidden="1">
      <c r="A394" s="83" t="s">
        <v>1896</v>
      </c>
      <c r="B394" s="81" t="s">
        <v>1944</v>
      </c>
      <c r="C394" s="81" t="s">
        <v>1945</v>
      </c>
      <c r="D394" s="83" t="s">
        <v>1061</v>
      </c>
      <c r="E394" s="83" t="s">
        <v>206</v>
      </c>
      <c r="F394" s="77" t="s">
        <v>1277</v>
      </c>
      <c r="G394" s="77" t="str">
        <f t="shared" si="6"/>
        <v>Electrochemical Undefined</v>
      </c>
      <c r="H394" s="83">
        <v>30</v>
      </c>
      <c r="I394" s="83" t="s">
        <v>223</v>
      </c>
      <c r="J394" s="83" t="s">
        <v>223</v>
      </c>
      <c r="K394" s="83" t="s">
        <v>1932</v>
      </c>
      <c r="L394" s="131" t="s">
        <v>223</v>
      </c>
      <c r="M394" s="83" t="s">
        <v>223</v>
      </c>
      <c r="N394" s="85" t="s">
        <v>1052</v>
      </c>
      <c r="O394" s="55"/>
      <c r="P394" s="55"/>
      <c r="Q394" s="55"/>
      <c r="R394" s="55"/>
      <c r="S394" s="55"/>
      <c r="T394" s="55"/>
    </row>
    <row r="395" spans="1:20" hidden="1">
      <c r="A395" s="83" t="s">
        <v>1896</v>
      </c>
      <c r="B395" s="81" t="s">
        <v>223</v>
      </c>
      <c r="C395" s="81" t="s">
        <v>1946</v>
      </c>
      <c r="D395" s="83" t="s">
        <v>1061</v>
      </c>
      <c r="E395" s="83" t="s">
        <v>206</v>
      </c>
      <c r="F395" s="77" t="s">
        <v>1277</v>
      </c>
      <c r="G395" s="77" t="str">
        <f t="shared" si="6"/>
        <v>Electrochemical Undefined</v>
      </c>
      <c r="H395" s="83">
        <v>30</v>
      </c>
      <c r="I395" s="83" t="s">
        <v>223</v>
      </c>
      <c r="J395" s="83" t="s">
        <v>223</v>
      </c>
      <c r="K395" s="83" t="s">
        <v>1932</v>
      </c>
      <c r="L395" s="131" t="s">
        <v>223</v>
      </c>
      <c r="M395" s="83" t="s">
        <v>223</v>
      </c>
      <c r="N395" s="85" t="s">
        <v>1052</v>
      </c>
      <c r="O395" s="55"/>
      <c r="P395" s="55"/>
      <c r="Q395" s="55"/>
      <c r="R395" s="55"/>
      <c r="S395" s="55"/>
      <c r="T395" s="55"/>
    </row>
    <row r="396" spans="1:20" hidden="1">
      <c r="A396" s="83" t="s">
        <v>1896</v>
      </c>
      <c r="B396" s="81" t="s">
        <v>223</v>
      </c>
      <c r="C396" s="81" t="s">
        <v>1947</v>
      </c>
      <c r="D396" s="83" t="s">
        <v>1906</v>
      </c>
      <c r="E396" s="83" t="s">
        <v>206</v>
      </c>
      <c r="F396" s="77" t="s">
        <v>1277</v>
      </c>
      <c r="G396" s="77" t="str">
        <f t="shared" si="6"/>
        <v>Electrochemical Undefined</v>
      </c>
      <c r="H396" s="83">
        <v>30</v>
      </c>
      <c r="I396" s="83" t="s">
        <v>223</v>
      </c>
      <c r="J396" s="83" t="s">
        <v>223</v>
      </c>
      <c r="K396" s="83" t="s">
        <v>1932</v>
      </c>
      <c r="L396" s="131" t="s">
        <v>223</v>
      </c>
      <c r="M396" s="83" t="s">
        <v>223</v>
      </c>
      <c r="N396" s="85" t="s">
        <v>1052</v>
      </c>
      <c r="O396" s="55"/>
      <c r="P396" s="55"/>
      <c r="Q396" s="55"/>
      <c r="R396" s="55"/>
      <c r="S396" s="55"/>
      <c r="T396" s="55"/>
    </row>
    <row r="397" spans="1:20" ht="29" hidden="1">
      <c r="A397" s="83" t="s">
        <v>1896</v>
      </c>
      <c r="B397" s="81" t="s">
        <v>1948</v>
      </c>
      <c r="C397" s="83" t="s">
        <v>1949</v>
      </c>
      <c r="D397" s="83" t="s">
        <v>1906</v>
      </c>
      <c r="E397" s="83" t="s">
        <v>206</v>
      </c>
      <c r="F397" s="77" t="s">
        <v>1277</v>
      </c>
      <c r="G397" s="77" t="str">
        <f t="shared" si="6"/>
        <v>Electrochemical Undefined</v>
      </c>
      <c r="H397" s="83">
        <v>30</v>
      </c>
      <c r="I397" s="83" t="s">
        <v>223</v>
      </c>
      <c r="J397" s="83" t="s">
        <v>223</v>
      </c>
      <c r="K397" s="83" t="s">
        <v>1932</v>
      </c>
      <c r="L397" s="131" t="s">
        <v>223</v>
      </c>
      <c r="M397" s="81" t="s">
        <v>1950</v>
      </c>
      <c r="N397" s="85" t="s">
        <v>1052</v>
      </c>
      <c r="O397" s="55"/>
      <c r="P397" s="55"/>
      <c r="Q397" s="55"/>
      <c r="R397" s="55"/>
      <c r="S397" s="55"/>
      <c r="T397" s="55"/>
    </row>
    <row r="398" spans="1:20" hidden="1">
      <c r="A398" s="83" t="s">
        <v>1896</v>
      </c>
      <c r="B398" s="81" t="s">
        <v>1951</v>
      </c>
      <c r="C398" s="83" t="s">
        <v>1952</v>
      </c>
      <c r="D398" s="83" t="s">
        <v>1061</v>
      </c>
      <c r="E398" s="83" t="s">
        <v>206</v>
      </c>
      <c r="F398" s="77" t="s">
        <v>1277</v>
      </c>
      <c r="G398" s="77" t="str">
        <f t="shared" si="6"/>
        <v>Electrochemical Undefined</v>
      </c>
      <c r="H398" s="83">
        <v>30</v>
      </c>
      <c r="I398" s="83" t="s">
        <v>223</v>
      </c>
      <c r="J398" s="83" t="s">
        <v>223</v>
      </c>
      <c r="K398" s="83" t="s">
        <v>1899</v>
      </c>
      <c r="L398" s="131" t="s">
        <v>223</v>
      </c>
      <c r="M398" s="83" t="s">
        <v>223</v>
      </c>
      <c r="N398" s="85" t="s">
        <v>1052</v>
      </c>
      <c r="O398" s="55"/>
      <c r="P398" s="55"/>
      <c r="Q398" s="55"/>
      <c r="R398" s="55"/>
      <c r="S398" s="55"/>
      <c r="T398" s="55"/>
    </row>
    <row r="399" spans="1:20" hidden="1">
      <c r="A399" s="83" t="s">
        <v>1896</v>
      </c>
      <c r="B399" s="81" t="s">
        <v>1953</v>
      </c>
      <c r="C399" s="81" t="s">
        <v>1954</v>
      </c>
      <c r="D399" s="83" t="s">
        <v>1061</v>
      </c>
      <c r="E399" s="83" t="s">
        <v>206</v>
      </c>
      <c r="F399" s="77" t="s">
        <v>1277</v>
      </c>
      <c r="G399" s="77" t="str">
        <f t="shared" si="6"/>
        <v>Electrochemical Undefined</v>
      </c>
      <c r="H399" s="83">
        <v>30</v>
      </c>
      <c r="I399" s="83" t="s">
        <v>223</v>
      </c>
      <c r="J399" s="83" t="s">
        <v>223</v>
      </c>
      <c r="K399" s="83" t="s">
        <v>1932</v>
      </c>
      <c r="L399" s="131" t="s">
        <v>223</v>
      </c>
      <c r="M399" s="83" t="s">
        <v>223</v>
      </c>
      <c r="N399" s="85" t="s">
        <v>1052</v>
      </c>
      <c r="O399" s="55"/>
      <c r="P399" s="55"/>
      <c r="Q399" s="55"/>
      <c r="R399" s="55"/>
      <c r="S399" s="55"/>
      <c r="T399" s="55"/>
    </row>
    <row r="400" spans="1:20" ht="29" hidden="1">
      <c r="A400" s="83" t="s">
        <v>1896</v>
      </c>
      <c r="B400" s="81" t="s">
        <v>1955</v>
      </c>
      <c r="C400" s="83" t="s">
        <v>1956</v>
      </c>
      <c r="D400" s="83" t="s">
        <v>1927</v>
      </c>
      <c r="E400" s="83" t="s">
        <v>206</v>
      </c>
      <c r="F400" s="77" t="s">
        <v>1277</v>
      </c>
      <c r="G400" s="77" t="str">
        <f t="shared" si="6"/>
        <v>Electrochemical Undefined</v>
      </c>
      <c r="H400" s="83">
        <v>30</v>
      </c>
      <c r="I400" s="83" t="s">
        <v>223</v>
      </c>
      <c r="J400" s="83" t="s">
        <v>223</v>
      </c>
      <c r="K400" s="83" t="s">
        <v>1932</v>
      </c>
      <c r="L400" s="131" t="s">
        <v>223</v>
      </c>
      <c r="M400" s="81" t="s">
        <v>1957</v>
      </c>
      <c r="N400" s="85" t="s">
        <v>1052</v>
      </c>
      <c r="O400" s="55"/>
      <c r="P400" s="55"/>
      <c r="Q400" s="55"/>
      <c r="R400" s="55"/>
      <c r="S400" s="55"/>
      <c r="T400" s="55"/>
    </row>
    <row r="401" spans="1:20" hidden="1">
      <c r="A401" s="83" t="s">
        <v>1896</v>
      </c>
      <c r="B401" s="81" t="s">
        <v>223</v>
      </c>
      <c r="C401" s="81" t="s">
        <v>1958</v>
      </c>
      <c r="D401" s="83" t="s">
        <v>1061</v>
      </c>
      <c r="E401" s="83" t="s">
        <v>206</v>
      </c>
      <c r="F401" s="77" t="s">
        <v>1277</v>
      </c>
      <c r="G401" s="77" t="str">
        <f t="shared" si="6"/>
        <v>Electrochemical Undefined</v>
      </c>
      <c r="H401" s="83">
        <v>30</v>
      </c>
      <c r="I401" s="83" t="s">
        <v>223</v>
      </c>
      <c r="J401" s="83" t="s">
        <v>223</v>
      </c>
      <c r="K401" s="83" t="s">
        <v>1932</v>
      </c>
      <c r="L401" s="131" t="s">
        <v>223</v>
      </c>
      <c r="M401" s="83" t="s">
        <v>223</v>
      </c>
      <c r="N401" s="85" t="s">
        <v>1052</v>
      </c>
      <c r="O401" s="55"/>
      <c r="P401" s="55"/>
      <c r="Q401" s="55"/>
      <c r="R401" s="55"/>
      <c r="S401" s="55"/>
      <c r="T401" s="55"/>
    </row>
    <row r="402" spans="1:20" hidden="1">
      <c r="A402" s="83" t="s">
        <v>1896</v>
      </c>
      <c r="B402" s="81" t="s">
        <v>223</v>
      </c>
      <c r="C402" s="81" t="s">
        <v>1959</v>
      </c>
      <c r="D402" s="83" t="s">
        <v>1061</v>
      </c>
      <c r="E402" s="83" t="s">
        <v>206</v>
      </c>
      <c r="F402" s="77" t="s">
        <v>1277</v>
      </c>
      <c r="G402" s="77" t="str">
        <f t="shared" si="6"/>
        <v>Electrochemical Undefined</v>
      </c>
      <c r="H402" s="83">
        <v>30</v>
      </c>
      <c r="I402" s="83" t="s">
        <v>223</v>
      </c>
      <c r="J402" s="83" t="s">
        <v>223</v>
      </c>
      <c r="K402" s="83" t="s">
        <v>1932</v>
      </c>
      <c r="L402" s="131" t="s">
        <v>223</v>
      </c>
      <c r="M402" s="83" t="s">
        <v>223</v>
      </c>
      <c r="N402" s="85" t="s">
        <v>1052</v>
      </c>
      <c r="O402" s="55"/>
      <c r="P402" s="55"/>
      <c r="Q402" s="55"/>
      <c r="R402" s="55"/>
      <c r="S402" s="55"/>
      <c r="T402" s="55"/>
    </row>
    <row r="403" spans="1:20" hidden="1">
      <c r="A403" s="83" t="s">
        <v>1896</v>
      </c>
      <c r="B403" s="81" t="s">
        <v>223</v>
      </c>
      <c r="C403" s="81" t="s">
        <v>1960</v>
      </c>
      <c r="D403" s="83" t="s">
        <v>1061</v>
      </c>
      <c r="E403" s="83" t="s">
        <v>206</v>
      </c>
      <c r="F403" s="77" t="s">
        <v>1277</v>
      </c>
      <c r="G403" s="77" t="str">
        <f t="shared" si="6"/>
        <v>Electrochemical Undefined</v>
      </c>
      <c r="H403" s="83">
        <v>30</v>
      </c>
      <c r="I403" s="83" t="s">
        <v>223</v>
      </c>
      <c r="J403" s="83" t="s">
        <v>223</v>
      </c>
      <c r="K403" s="83" t="s">
        <v>1932</v>
      </c>
      <c r="L403" s="131" t="s">
        <v>223</v>
      </c>
      <c r="M403" s="83" t="s">
        <v>223</v>
      </c>
      <c r="N403" s="85" t="s">
        <v>1052</v>
      </c>
      <c r="O403" s="55"/>
      <c r="P403" s="55"/>
      <c r="Q403" s="55"/>
      <c r="R403" s="55"/>
      <c r="S403" s="55"/>
      <c r="T403" s="55"/>
    </row>
    <row r="404" spans="1:20" ht="29" hidden="1">
      <c r="A404" s="83" t="s">
        <v>1896</v>
      </c>
      <c r="B404" s="81" t="s">
        <v>1961</v>
      </c>
      <c r="C404" s="83" t="s">
        <v>1962</v>
      </c>
      <c r="D404" s="83" t="s">
        <v>1927</v>
      </c>
      <c r="E404" s="83" t="s">
        <v>206</v>
      </c>
      <c r="F404" s="77" t="s">
        <v>1277</v>
      </c>
      <c r="G404" s="77" t="str">
        <f t="shared" si="6"/>
        <v>Electrochemical Undefined</v>
      </c>
      <c r="H404" s="83">
        <v>30</v>
      </c>
      <c r="I404" s="83" t="s">
        <v>223</v>
      </c>
      <c r="J404" s="83" t="s">
        <v>223</v>
      </c>
      <c r="K404" s="83" t="s">
        <v>1899</v>
      </c>
      <c r="L404" s="131" t="s">
        <v>223</v>
      </c>
      <c r="M404" s="81" t="s">
        <v>1957</v>
      </c>
      <c r="N404" s="85" t="s">
        <v>1052</v>
      </c>
      <c r="O404" s="55"/>
      <c r="P404" s="55"/>
      <c r="Q404" s="55"/>
      <c r="R404" s="55"/>
      <c r="S404" s="55"/>
      <c r="T404" s="55"/>
    </row>
    <row r="405" spans="1:20" hidden="1">
      <c r="A405" s="83" t="s">
        <v>1896</v>
      </c>
      <c r="B405" s="81" t="s">
        <v>1963</v>
      </c>
      <c r="C405" s="81" t="s">
        <v>1964</v>
      </c>
      <c r="D405" s="83" t="s">
        <v>1906</v>
      </c>
      <c r="E405" s="83" t="s">
        <v>206</v>
      </c>
      <c r="F405" s="77" t="s">
        <v>1277</v>
      </c>
      <c r="G405" s="77" t="str">
        <f t="shared" si="6"/>
        <v>Electrochemical Undefined</v>
      </c>
      <c r="H405" s="83">
        <v>30</v>
      </c>
      <c r="I405" s="83" t="s">
        <v>223</v>
      </c>
      <c r="J405" s="83" t="s">
        <v>223</v>
      </c>
      <c r="K405" s="83" t="s">
        <v>1932</v>
      </c>
      <c r="L405" s="131" t="s">
        <v>223</v>
      </c>
      <c r="M405" s="83" t="s">
        <v>223</v>
      </c>
      <c r="N405" s="85" t="s">
        <v>1052</v>
      </c>
      <c r="O405" s="55"/>
      <c r="P405" s="55"/>
      <c r="Q405" s="55"/>
      <c r="R405" s="55"/>
      <c r="S405" s="55"/>
      <c r="T405" s="55"/>
    </row>
    <row r="406" spans="1:20" hidden="1">
      <c r="A406" s="83" t="s">
        <v>1896</v>
      </c>
      <c r="B406" s="81" t="s">
        <v>1965</v>
      </c>
      <c r="C406" s="83" t="s">
        <v>1966</v>
      </c>
      <c r="D406" s="83" t="s">
        <v>1061</v>
      </c>
      <c r="E406" s="83" t="s">
        <v>206</v>
      </c>
      <c r="F406" s="77" t="s">
        <v>1277</v>
      </c>
      <c r="G406" s="77" t="str">
        <f t="shared" si="6"/>
        <v>Electrochemical Undefined</v>
      </c>
      <c r="H406" s="83">
        <v>30</v>
      </c>
      <c r="I406" s="83" t="s">
        <v>223</v>
      </c>
      <c r="J406" s="83" t="s">
        <v>223</v>
      </c>
      <c r="K406" s="83" t="s">
        <v>1287</v>
      </c>
      <c r="L406" s="131" t="s">
        <v>223</v>
      </c>
      <c r="M406" s="83" t="s">
        <v>223</v>
      </c>
      <c r="N406" s="83" t="s">
        <v>1929</v>
      </c>
      <c r="O406" s="55"/>
      <c r="P406" s="55"/>
      <c r="Q406" s="55"/>
      <c r="R406" s="55"/>
      <c r="S406" s="55"/>
      <c r="T406" s="55"/>
    </row>
    <row r="407" spans="1:20" hidden="1">
      <c r="A407" s="83" t="s">
        <v>1896</v>
      </c>
      <c r="B407" s="81" t="s">
        <v>223</v>
      </c>
      <c r="C407" s="81" t="s">
        <v>1967</v>
      </c>
      <c r="D407" s="83" t="s">
        <v>1061</v>
      </c>
      <c r="E407" s="83" t="s">
        <v>206</v>
      </c>
      <c r="F407" s="77" t="s">
        <v>1277</v>
      </c>
      <c r="G407" s="77" t="str">
        <f t="shared" si="6"/>
        <v>Electrochemical Undefined</v>
      </c>
      <c r="H407" s="83">
        <v>20</v>
      </c>
      <c r="I407" s="83" t="s">
        <v>223</v>
      </c>
      <c r="J407" s="83" t="s">
        <v>223</v>
      </c>
      <c r="K407" s="83" t="s">
        <v>1932</v>
      </c>
      <c r="L407" s="131" t="s">
        <v>223</v>
      </c>
      <c r="M407" s="83" t="s">
        <v>223</v>
      </c>
      <c r="N407" s="85" t="s">
        <v>1052</v>
      </c>
      <c r="O407" s="55"/>
      <c r="P407" s="55"/>
      <c r="Q407" s="55"/>
      <c r="R407" s="55"/>
      <c r="S407" s="55"/>
      <c r="T407" s="55"/>
    </row>
    <row r="408" spans="1:20" hidden="1">
      <c r="A408" s="83" t="s">
        <v>1896</v>
      </c>
      <c r="B408" s="81" t="s">
        <v>1948</v>
      </c>
      <c r="C408" s="83" t="s">
        <v>1968</v>
      </c>
      <c r="D408" s="83" t="s">
        <v>1906</v>
      </c>
      <c r="E408" s="83" t="s">
        <v>206</v>
      </c>
      <c r="F408" s="77" t="s">
        <v>1277</v>
      </c>
      <c r="G408" s="77" t="str">
        <f t="shared" si="6"/>
        <v>Electrochemical Undefined</v>
      </c>
      <c r="H408" s="83">
        <v>20</v>
      </c>
      <c r="I408" s="83" t="s">
        <v>223</v>
      </c>
      <c r="J408" s="83" t="s">
        <v>223</v>
      </c>
      <c r="K408" s="83" t="s">
        <v>1899</v>
      </c>
      <c r="L408" s="131" t="s">
        <v>223</v>
      </c>
      <c r="M408" s="83" t="s">
        <v>1938</v>
      </c>
      <c r="N408" s="85" t="s">
        <v>223</v>
      </c>
      <c r="O408" s="55"/>
      <c r="P408" s="55"/>
      <c r="Q408" s="55"/>
      <c r="R408" s="55"/>
      <c r="S408" s="55"/>
      <c r="T408" s="55"/>
    </row>
    <row r="409" spans="1:20" hidden="1">
      <c r="A409" s="83" t="s">
        <v>1896</v>
      </c>
      <c r="B409" s="81" t="s">
        <v>1969</v>
      </c>
      <c r="C409" s="83" t="s">
        <v>1970</v>
      </c>
      <c r="D409" s="83" t="s">
        <v>1906</v>
      </c>
      <c r="E409" s="83" t="s">
        <v>1971</v>
      </c>
      <c r="F409" s="77" t="s">
        <v>1277</v>
      </c>
      <c r="G409" s="77" t="str">
        <f t="shared" si="6"/>
        <v>Electrochemical + flywheel Undefined</v>
      </c>
      <c r="H409" s="83">
        <v>20</v>
      </c>
      <c r="I409" s="83" t="s">
        <v>223</v>
      </c>
      <c r="J409" s="83" t="s">
        <v>223</v>
      </c>
      <c r="K409" s="83" t="s">
        <v>1932</v>
      </c>
      <c r="L409" s="131" t="s">
        <v>223</v>
      </c>
      <c r="M409" s="83" t="s">
        <v>1972</v>
      </c>
      <c r="N409" s="85" t="s">
        <v>223</v>
      </c>
      <c r="O409" s="55"/>
      <c r="P409" s="55"/>
      <c r="Q409" s="55"/>
      <c r="R409" s="55"/>
      <c r="S409" s="55"/>
      <c r="T409" s="55"/>
    </row>
    <row r="410" spans="1:20" hidden="1">
      <c r="A410" s="83" t="s">
        <v>1896</v>
      </c>
      <c r="B410" s="81" t="s">
        <v>1973</v>
      </c>
      <c r="C410" s="83" t="s">
        <v>1974</v>
      </c>
      <c r="D410" s="83" t="s">
        <v>1061</v>
      </c>
      <c r="E410" s="83" t="s">
        <v>206</v>
      </c>
      <c r="F410" s="77" t="s">
        <v>1277</v>
      </c>
      <c r="G410" s="77" t="str">
        <f t="shared" si="6"/>
        <v>Electrochemical Undefined</v>
      </c>
      <c r="H410" s="83">
        <v>19</v>
      </c>
      <c r="I410" s="83" t="s">
        <v>223</v>
      </c>
      <c r="J410" s="83" t="s">
        <v>223</v>
      </c>
      <c r="K410" s="83" t="s">
        <v>1899</v>
      </c>
      <c r="L410" s="131" t="s">
        <v>223</v>
      </c>
      <c r="M410" s="83" t="s">
        <v>223</v>
      </c>
      <c r="N410" s="79" t="s">
        <v>1052</v>
      </c>
      <c r="O410" s="55"/>
      <c r="P410" s="55"/>
      <c r="Q410" s="55"/>
      <c r="R410" s="55"/>
      <c r="S410" s="55"/>
      <c r="T410" s="55"/>
    </row>
    <row r="411" spans="1:20" hidden="1">
      <c r="A411" s="83" t="s">
        <v>1896</v>
      </c>
      <c r="B411" s="81" t="s">
        <v>1975</v>
      </c>
      <c r="C411" s="83" t="s">
        <v>1976</v>
      </c>
      <c r="D411" s="83" t="s">
        <v>1906</v>
      </c>
      <c r="E411" s="83" t="s">
        <v>206</v>
      </c>
      <c r="F411" s="77" t="s">
        <v>1277</v>
      </c>
      <c r="G411" s="77" t="str">
        <f t="shared" si="6"/>
        <v>Electrochemical Undefined</v>
      </c>
      <c r="H411" s="83">
        <v>16</v>
      </c>
      <c r="I411" s="83" t="s">
        <v>223</v>
      </c>
      <c r="J411" s="83" t="s">
        <v>223</v>
      </c>
      <c r="K411" s="83" t="s">
        <v>1932</v>
      </c>
      <c r="L411" s="131" t="s">
        <v>223</v>
      </c>
      <c r="M411" s="83" t="s">
        <v>1928</v>
      </c>
      <c r="N411" s="79" t="s">
        <v>1052</v>
      </c>
      <c r="O411" s="55"/>
      <c r="P411" s="55"/>
      <c r="Q411" s="55"/>
      <c r="R411" s="55"/>
      <c r="S411" s="55"/>
      <c r="T411" s="55"/>
    </row>
    <row r="412" spans="1:20" hidden="1">
      <c r="A412" s="83" t="s">
        <v>1896</v>
      </c>
      <c r="B412" s="81" t="s">
        <v>1977</v>
      </c>
      <c r="C412" s="81" t="s">
        <v>1978</v>
      </c>
      <c r="D412" s="83" t="s">
        <v>1061</v>
      </c>
      <c r="E412" s="83" t="s">
        <v>206</v>
      </c>
      <c r="F412" s="77" t="s">
        <v>1277</v>
      </c>
      <c r="G412" s="77" t="str">
        <f t="shared" si="6"/>
        <v>Electrochemical Undefined</v>
      </c>
      <c r="H412" s="83">
        <v>16</v>
      </c>
      <c r="I412" s="83" t="s">
        <v>223</v>
      </c>
      <c r="J412" s="83" t="s">
        <v>223</v>
      </c>
      <c r="K412" s="83" t="s">
        <v>1932</v>
      </c>
      <c r="L412" s="131" t="s">
        <v>223</v>
      </c>
      <c r="M412" s="83" t="s">
        <v>223</v>
      </c>
      <c r="N412" s="79" t="s">
        <v>1052</v>
      </c>
      <c r="O412" s="55"/>
      <c r="P412" s="55"/>
      <c r="Q412" s="55"/>
      <c r="R412" s="55"/>
      <c r="S412" s="55"/>
      <c r="T412" s="55"/>
    </row>
    <row r="413" spans="1:20" hidden="1">
      <c r="A413" s="83" t="s">
        <v>1896</v>
      </c>
      <c r="B413" s="81" t="s">
        <v>223</v>
      </c>
      <c r="C413" s="81" t="s">
        <v>1979</v>
      </c>
      <c r="D413" s="83" t="s">
        <v>1061</v>
      </c>
      <c r="E413" s="83" t="s">
        <v>206</v>
      </c>
      <c r="F413" s="77" t="s">
        <v>1277</v>
      </c>
      <c r="G413" s="77" t="str">
        <f t="shared" si="6"/>
        <v>Electrochemical Undefined</v>
      </c>
      <c r="H413" s="83">
        <v>15</v>
      </c>
      <c r="I413" s="83" t="s">
        <v>223</v>
      </c>
      <c r="J413" s="83" t="s">
        <v>223</v>
      </c>
      <c r="K413" s="83" t="s">
        <v>1932</v>
      </c>
      <c r="L413" s="131" t="s">
        <v>223</v>
      </c>
      <c r="M413" s="83" t="s">
        <v>223</v>
      </c>
      <c r="N413" s="79" t="s">
        <v>1052</v>
      </c>
      <c r="O413" s="55"/>
      <c r="P413" s="55"/>
      <c r="Q413" s="55"/>
      <c r="R413" s="55"/>
      <c r="S413" s="55"/>
      <c r="T413" s="55"/>
    </row>
    <row r="414" spans="1:20" hidden="1">
      <c r="A414" s="83" t="s">
        <v>1896</v>
      </c>
      <c r="B414" s="81" t="s">
        <v>1980</v>
      </c>
      <c r="C414" s="83" t="s">
        <v>1981</v>
      </c>
      <c r="D414" s="83" t="s">
        <v>1906</v>
      </c>
      <c r="E414" s="83" t="s">
        <v>206</v>
      </c>
      <c r="F414" s="77" t="s">
        <v>1277</v>
      </c>
      <c r="G414" s="77" t="str">
        <f t="shared" si="6"/>
        <v>Electrochemical Undefined</v>
      </c>
      <c r="H414" s="83">
        <v>13</v>
      </c>
      <c r="I414" s="83" t="s">
        <v>223</v>
      </c>
      <c r="J414" s="83" t="s">
        <v>223</v>
      </c>
      <c r="K414" s="83" t="s">
        <v>1932</v>
      </c>
      <c r="L414" s="131" t="s">
        <v>223</v>
      </c>
      <c r="M414" s="83" t="s">
        <v>1982</v>
      </c>
      <c r="N414" s="79" t="s">
        <v>223</v>
      </c>
      <c r="O414" s="55"/>
      <c r="P414" s="55"/>
      <c r="Q414" s="55"/>
      <c r="R414" s="55"/>
      <c r="S414" s="55"/>
      <c r="T414" s="55"/>
    </row>
    <row r="415" spans="1:20" hidden="1">
      <c r="A415" s="83" t="s">
        <v>1896</v>
      </c>
      <c r="B415" s="81" t="s">
        <v>1983</v>
      </c>
      <c r="C415" s="81" t="s">
        <v>1984</v>
      </c>
      <c r="D415" s="83" t="s">
        <v>1906</v>
      </c>
      <c r="E415" s="83" t="s">
        <v>206</v>
      </c>
      <c r="F415" s="77" t="s">
        <v>1277</v>
      </c>
      <c r="G415" s="77" t="str">
        <f t="shared" si="6"/>
        <v>Electrochemical Undefined</v>
      </c>
      <c r="H415" s="83">
        <v>12.5</v>
      </c>
      <c r="I415" s="83" t="s">
        <v>223</v>
      </c>
      <c r="J415" s="83" t="s">
        <v>223</v>
      </c>
      <c r="K415" s="83" t="s">
        <v>1932</v>
      </c>
      <c r="L415" s="131" t="s">
        <v>223</v>
      </c>
      <c r="M415" s="83" t="s">
        <v>223</v>
      </c>
      <c r="N415" s="79" t="s">
        <v>223</v>
      </c>
      <c r="O415" s="55"/>
      <c r="P415" s="55"/>
      <c r="Q415" s="55"/>
      <c r="R415" s="55"/>
      <c r="S415" s="55"/>
      <c r="T415" s="55"/>
    </row>
    <row r="416" spans="1:20" ht="29" hidden="1">
      <c r="A416" s="83" t="s">
        <v>1896</v>
      </c>
      <c r="B416" s="83" t="s">
        <v>1897</v>
      </c>
      <c r="C416" s="83" t="s">
        <v>1985</v>
      </c>
      <c r="D416" s="83" t="s">
        <v>1906</v>
      </c>
      <c r="E416" s="83" t="s">
        <v>206</v>
      </c>
      <c r="F416" s="77" t="s">
        <v>1277</v>
      </c>
      <c r="G416" s="77" t="str">
        <f t="shared" si="6"/>
        <v>Electrochemical Undefined</v>
      </c>
      <c r="H416" s="83">
        <v>12</v>
      </c>
      <c r="I416" s="83" t="s">
        <v>223</v>
      </c>
      <c r="J416" s="83" t="s">
        <v>223</v>
      </c>
      <c r="K416" s="83" t="s">
        <v>1932</v>
      </c>
      <c r="L416" s="131" t="s">
        <v>223</v>
      </c>
      <c r="M416" s="81" t="s">
        <v>1986</v>
      </c>
      <c r="N416" s="80" t="s">
        <v>1987</v>
      </c>
      <c r="O416" s="55"/>
      <c r="P416" s="55"/>
      <c r="Q416" s="55"/>
      <c r="R416" s="55"/>
      <c r="S416" s="55"/>
      <c r="T416" s="55"/>
    </row>
    <row r="417" spans="1:20" hidden="1">
      <c r="A417" s="83" t="s">
        <v>1896</v>
      </c>
      <c r="B417" s="81" t="s">
        <v>1988</v>
      </c>
      <c r="C417" s="81" t="s">
        <v>1989</v>
      </c>
      <c r="D417" s="83" t="s">
        <v>1049</v>
      </c>
      <c r="E417" s="77" t="s">
        <v>206</v>
      </c>
      <c r="F417" s="77" t="s">
        <v>1117</v>
      </c>
      <c r="G417" s="77" t="str">
        <f t="shared" si="6"/>
        <v>Electrochemical Li-ion</v>
      </c>
      <c r="H417" s="83">
        <v>11</v>
      </c>
      <c r="I417" s="83" t="s">
        <v>223</v>
      </c>
      <c r="J417" s="83" t="s">
        <v>223</v>
      </c>
      <c r="K417" s="83" t="s">
        <v>223</v>
      </c>
      <c r="L417" s="131">
        <v>2020</v>
      </c>
      <c r="M417" s="83" t="s">
        <v>1547</v>
      </c>
      <c r="N417" s="79" t="s">
        <v>1052</v>
      </c>
      <c r="O417" s="55"/>
      <c r="P417" s="55"/>
      <c r="Q417" s="55"/>
      <c r="R417" s="55"/>
      <c r="S417" s="55"/>
      <c r="T417" s="55"/>
    </row>
    <row r="418" spans="1:20" hidden="1">
      <c r="A418" s="83" t="s">
        <v>1896</v>
      </c>
      <c r="B418" s="81" t="s">
        <v>1930</v>
      </c>
      <c r="C418" s="81" t="s">
        <v>1990</v>
      </c>
      <c r="D418" s="83" t="s">
        <v>1061</v>
      </c>
      <c r="E418" s="83" t="s">
        <v>206</v>
      </c>
      <c r="F418" s="77" t="s">
        <v>1277</v>
      </c>
      <c r="G418" s="77" t="str">
        <f t="shared" si="6"/>
        <v>Electrochemical Undefined</v>
      </c>
      <c r="H418" s="83">
        <v>10</v>
      </c>
      <c r="I418" s="83" t="s">
        <v>223</v>
      </c>
      <c r="J418" s="83" t="s">
        <v>223</v>
      </c>
      <c r="K418" s="83" t="s">
        <v>1932</v>
      </c>
      <c r="L418" s="131" t="s">
        <v>223</v>
      </c>
      <c r="M418" s="83" t="s">
        <v>223</v>
      </c>
      <c r="N418" s="79" t="s">
        <v>1052</v>
      </c>
      <c r="O418" s="55"/>
      <c r="P418" s="55"/>
      <c r="Q418" s="55"/>
      <c r="R418" s="55"/>
      <c r="S418" s="55"/>
      <c r="T418" s="55"/>
    </row>
    <row r="419" spans="1:20" ht="29" hidden="1">
      <c r="A419" s="83" t="s">
        <v>1896</v>
      </c>
      <c r="B419" s="83" t="s">
        <v>1991</v>
      </c>
      <c r="C419" s="81" t="s">
        <v>1992</v>
      </c>
      <c r="D419" s="83" t="s">
        <v>1061</v>
      </c>
      <c r="E419" s="83" t="s">
        <v>206</v>
      </c>
      <c r="F419" s="77" t="s">
        <v>1277</v>
      </c>
      <c r="G419" s="77" t="str">
        <f t="shared" si="6"/>
        <v>Electrochemical Undefined</v>
      </c>
      <c r="H419" s="83">
        <v>10</v>
      </c>
      <c r="I419" s="83" t="s">
        <v>223</v>
      </c>
      <c r="J419" s="83" t="s">
        <v>223</v>
      </c>
      <c r="K419" s="83" t="s">
        <v>1932</v>
      </c>
      <c r="L419" s="131" t="s">
        <v>223</v>
      </c>
      <c r="M419" s="81" t="s">
        <v>1924</v>
      </c>
      <c r="N419" s="79" t="s">
        <v>1052</v>
      </c>
      <c r="O419" s="55"/>
      <c r="P419" s="55"/>
      <c r="Q419" s="55"/>
      <c r="R419" s="55"/>
      <c r="S419" s="55"/>
      <c r="T419" s="55"/>
    </row>
    <row r="420" spans="1:20" hidden="1">
      <c r="A420" s="83" t="s">
        <v>1896</v>
      </c>
      <c r="B420" s="81" t="s">
        <v>1988</v>
      </c>
      <c r="C420" s="81" t="s">
        <v>1993</v>
      </c>
      <c r="D420" s="83" t="s">
        <v>1061</v>
      </c>
      <c r="E420" s="83" t="s">
        <v>206</v>
      </c>
      <c r="F420" s="77" t="s">
        <v>1277</v>
      </c>
      <c r="G420" s="77" t="str">
        <f t="shared" si="6"/>
        <v>Electrochemical Undefined</v>
      </c>
      <c r="H420" s="83">
        <v>10</v>
      </c>
      <c r="I420" s="83" t="s">
        <v>223</v>
      </c>
      <c r="J420" s="83" t="s">
        <v>223</v>
      </c>
      <c r="K420" s="83" t="s">
        <v>1932</v>
      </c>
      <c r="L420" s="131" t="s">
        <v>223</v>
      </c>
      <c r="M420" s="83" t="s">
        <v>223</v>
      </c>
      <c r="N420" s="79" t="s">
        <v>1052</v>
      </c>
      <c r="O420" s="55"/>
      <c r="P420" s="55"/>
      <c r="Q420" s="55"/>
      <c r="R420" s="55"/>
      <c r="S420" s="55"/>
      <c r="T420" s="55"/>
    </row>
    <row r="421" spans="1:20" hidden="1">
      <c r="A421" s="83" t="s">
        <v>1896</v>
      </c>
      <c r="B421" s="81" t="s">
        <v>1994</v>
      </c>
      <c r="C421" s="83" t="s">
        <v>1995</v>
      </c>
      <c r="D421" s="83" t="s">
        <v>1061</v>
      </c>
      <c r="E421" s="83" t="s">
        <v>206</v>
      </c>
      <c r="F421" s="77" t="s">
        <v>1277</v>
      </c>
      <c r="G421" s="77" t="str">
        <f t="shared" si="6"/>
        <v>Electrochemical Undefined</v>
      </c>
      <c r="H421" s="83">
        <v>10</v>
      </c>
      <c r="I421" s="83" t="s">
        <v>223</v>
      </c>
      <c r="J421" s="83" t="s">
        <v>223</v>
      </c>
      <c r="K421" s="83" t="s">
        <v>1899</v>
      </c>
      <c r="L421" s="131" t="s">
        <v>223</v>
      </c>
      <c r="M421" s="83" t="s">
        <v>223</v>
      </c>
      <c r="N421" s="79" t="s">
        <v>1052</v>
      </c>
      <c r="O421" s="55"/>
      <c r="P421" s="55"/>
      <c r="Q421" s="55"/>
      <c r="R421" s="55"/>
      <c r="S421" s="55"/>
      <c r="T421" s="55"/>
    </row>
    <row r="422" spans="1:20" hidden="1">
      <c r="A422" s="83" t="s">
        <v>1896</v>
      </c>
      <c r="B422" s="81" t="s">
        <v>1901</v>
      </c>
      <c r="C422" s="81" t="s">
        <v>1996</v>
      </c>
      <c r="D422" s="83" t="s">
        <v>1061</v>
      </c>
      <c r="E422" s="83" t="s">
        <v>206</v>
      </c>
      <c r="F422" s="77" t="s">
        <v>1277</v>
      </c>
      <c r="G422" s="77" t="str">
        <f t="shared" si="6"/>
        <v>Electrochemical Undefined</v>
      </c>
      <c r="H422" s="83">
        <v>10</v>
      </c>
      <c r="I422" s="83" t="s">
        <v>223</v>
      </c>
      <c r="J422" s="83" t="s">
        <v>223</v>
      </c>
      <c r="K422" s="83" t="s">
        <v>1932</v>
      </c>
      <c r="L422" s="131" t="s">
        <v>223</v>
      </c>
      <c r="M422" s="83" t="s">
        <v>223</v>
      </c>
      <c r="N422" s="79" t="s">
        <v>1052</v>
      </c>
      <c r="O422" s="55"/>
      <c r="P422" s="55"/>
      <c r="Q422" s="55"/>
      <c r="R422" s="55"/>
      <c r="S422" s="55"/>
      <c r="T422" s="55"/>
    </row>
    <row r="423" spans="1:20" hidden="1">
      <c r="A423" s="83" t="s">
        <v>1896</v>
      </c>
      <c r="B423" s="81" t="s">
        <v>223</v>
      </c>
      <c r="C423" s="81" t="s">
        <v>1997</v>
      </c>
      <c r="D423" s="83" t="s">
        <v>1061</v>
      </c>
      <c r="E423" s="83" t="s">
        <v>206</v>
      </c>
      <c r="F423" s="77" t="s">
        <v>1277</v>
      </c>
      <c r="G423" s="77" t="str">
        <f t="shared" si="6"/>
        <v>Electrochemical Undefined</v>
      </c>
      <c r="H423" s="83">
        <v>10</v>
      </c>
      <c r="I423" s="83" t="s">
        <v>223</v>
      </c>
      <c r="J423" s="83" t="s">
        <v>223</v>
      </c>
      <c r="K423" s="83" t="s">
        <v>1932</v>
      </c>
      <c r="L423" s="131" t="s">
        <v>223</v>
      </c>
      <c r="M423" s="83" t="s">
        <v>223</v>
      </c>
      <c r="N423" s="79" t="s">
        <v>1052</v>
      </c>
      <c r="O423" s="55"/>
      <c r="P423" s="55"/>
      <c r="Q423" s="55"/>
      <c r="R423" s="55"/>
      <c r="S423" s="55"/>
      <c r="T423" s="55"/>
    </row>
    <row r="424" spans="1:20" hidden="1">
      <c r="A424" s="83" t="s">
        <v>1896</v>
      </c>
      <c r="B424" s="81" t="s">
        <v>1983</v>
      </c>
      <c r="C424" s="81" t="s">
        <v>1998</v>
      </c>
      <c r="D424" s="83" t="s">
        <v>1061</v>
      </c>
      <c r="E424" s="83" t="s">
        <v>206</v>
      </c>
      <c r="F424" s="77" t="s">
        <v>1277</v>
      </c>
      <c r="G424" s="77" t="str">
        <f t="shared" si="6"/>
        <v>Electrochemical Undefined</v>
      </c>
      <c r="H424" s="83">
        <v>10</v>
      </c>
      <c r="I424" s="83" t="s">
        <v>223</v>
      </c>
      <c r="J424" s="83" t="s">
        <v>223</v>
      </c>
      <c r="K424" s="83" t="s">
        <v>1932</v>
      </c>
      <c r="L424" s="131" t="s">
        <v>223</v>
      </c>
      <c r="M424" s="83" t="s">
        <v>223</v>
      </c>
      <c r="N424" s="79" t="s">
        <v>1052</v>
      </c>
      <c r="O424" s="55"/>
      <c r="P424" s="55"/>
      <c r="Q424" s="55"/>
      <c r="R424" s="55"/>
      <c r="S424" s="55"/>
      <c r="T424" s="55"/>
    </row>
    <row r="425" spans="1:20" hidden="1">
      <c r="A425" s="83" t="s">
        <v>1896</v>
      </c>
      <c r="B425" s="81" t="s">
        <v>1983</v>
      </c>
      <c r="C425" s="81" t="s">
        <v>1999</v>
      </c>
      <c r="D425" s="83" t="s">
        <v>1061</v>
      </c>
      <c r="E425" s="83" t="s">
        <v>206</v>
      </c>
      <c r="F425" s="77" t="s">
        <v>1277</v>
      </c>
      <c r="G425" s="77" t="str">
        <f t="shared" si="6"/>
        <v>Electrochemical Undefined</v>
      </c>
      <c r="H425" s="83">
        <v>10</v>
      </c>
      <c r="I425" s="83" t="s">
        <v>223</v>
      </c>
      <c r="J425" s="83" t="s">
        <v>223</v>
      </c>
      <c r="K425" s="83" t="s">
        <v>1932</v>
      </c>
      <c r="L425" s="131" t="s">
        <v>223</v>
      </c>
      <c r="M425" s="83" t="s">
        <v>223</v>
      </c>
      <c r="N425" s="79" t="s">
        <v>1052</v>
      </c>
      <c r="O425" s="55"/>
      <c r="P425" s="55"/>
      <c r="Q425" s="55"/>
      <c r="R425" s="55"/>
      <c r="S425" s="55"/>
      <c r="T425" s="55"/>
    </row>
    <row r="426" spans="1:20" hidden="1">
      <c r="A426" s="83" t="s">
        <v>1896</v>
      </c>
      <c r="B426" s="81" t="s">
        <v>2000</v>
      </c>
      <c r="C426" s="83" t="s">
        <v>2001</v>
      </c>
      <c r="D426" s="83" t="s">
        <v>1056</v>
      </c>
      <c r="E426" s="83" t="s">
        <v>206</v>
      </c>
      <c r="F426" s="77" t="s">
        <v>1277</v>
      </c>
      <c r="G426" s="77" t="str">
        <f t="shared" si="6"/>
        <v>Electrochemical Undefined</v>
      </c>
      <c r="H426" s="83">
        <v>8.5</v>
      </c>
      <c r="I426" s="83" t="s">
        <v>223</v>
      </c>
      <c r="J426" s="83" t="s">
        <v>223</v>
      </c>
      <c r="K426" s="83" t="s">
        <v>1932</v>
      </c>
      <c r="L426" s="131" t="s">
        <v>223</v>
      </c>
      <c r="M426" s="83" t="s">
        <v>2002</v>
      </c>
      <c r="N426" s="79" t="s">
        <v>1052</v>
      </c>
      <c r="O426" s="55"/>
      <c r="P426" s="55"/>
      <c r="Q426" s="55"/>
      <c r="R426" s="55"/>
      <c r="S426" s="55"/>
      <c r="T426" s="55"/>
    </row>
    <row r="427" spans="1:20" hidden="1">
      <c r="A427" s="83" t="s">
        <v>1896</v>
      </c>
      <c r="B427" s="81" t="s">
        <v>1983</v>
      </c>
      <c r="C427" s="81" t="s">
        <v>2003</v>
      </c>
      <c r="D427" s="83" t="s">
        <v>1061</v>
      </c>
      <c r="E427" s="83" t="s">
        <v>206</v>
      </c>
      <c r="F427" s="77" t="s">
        <v>1277</v>
      </c>
      <c r="G427" s="77" t="str">
        <f t="shared" si="6"/>
        <v>Electrochemical Undefined</v>
      </c>
      <c r="H427" s="83">
        <v>8</v>
      </c>
      <c r="I427" s="83" t="s">
        <v>223</v>
      </c>
      <c r="J427" s="83" t="s">
        <v>223</v>
      </c>
      <c r="K427" s="83" t="s">
        <v>1932</v>
      </c>
      <c r="L427" s="131" t="s">
        <v>223</v>
      </c>
      <c r="M427" s="83" t="s">
        <v>223</v>
      </c>
      <c r="N427" s="79" t="s">
        <v>1052</v>
      </c>
      <c r="O427" s="55"/>
      <c r="P427" s="55"/>
      <c r="Q427" s="55"/>
      <c r="R427" s="55"/>
      <c r="S427" s="55"/>
      <c r="T427" s="55"/>
    </row>
    <row r="428" spans="1:20" ht="29" hidden="1">
      <c r="A428" s="83" t="s">
        <v>1896</v>
      </c>
      <c r="B428" s="83" t="s">
        <v>1988</v>
      </c>
      <c r="C428" s="81" t="s">
        <v>2004</v>
      </c>
      <c r="D428" s="83" t="s">
        <v>1906</v>
      </c>
      <c r="E428" s="83" t="s">
        <v>206</v>
      </c>
      <c r="F428" s="77" t="s">
        <v>1277</v>
      </c>
      <c r="G428" s="77" t="str">
        <f t="shared" si="6"/>
        <v>Electrochemical Undefined</v>
      </c>
      <c r="H428" s="83">
        <v>8</v>
      </c>
      <c r="I428" s="83" t="s">
        <v>223</v>
      </c>
      <c r="J428" s="83" t="s">
        <v>223</v>
      </c>
      <c r="K428" s="83" t="s">
        <v>1932</v>
      </c>
      <c r="L428" s="131" t="s">
        <v>223</v>
      </c>
      <c r="M428" s="83" t="s">
        <v>1928</v>
      </c>
      <c r="N428" s="79" t="s">
        <v>1052</v>
      </c>
      <c r="O428" s="55"/>
      <c r="P428" s="55"/>
      <c r="Q428" s="55"/>
      <c r="R428" s="55"/>
      <c r="S428" s="55"/>
      <c r="T428" s="55"/>
    </row>
    <row r="429" spans="1:20" ht="29" hidden="1">
      <c r="A429" s="83" t="s">
        <v>1896</v>
      </c>
      <c r="B429" s="83" t="s">
        <v>2005</v>
      </c>
      <c r="C429" s="81" t="s">
        <v>2006</v>
      </c>
      <c r="D429" s="83" t="s">
        <v>1906</v>
      </c>
      <c r="E429" s="83" t="s">
        <v>206</v>
      </c>
      <c r="F429" s="77" t="s">
        <v>1277</v>
      </c>
      <c r="G429" s="77" t="str">
        <f t="shared" si="6"/>
        <v>Electrochemical Undefined</v>
      </c>
      <c r="H429" s="83">
        <v>8</v>
      </c>
      <c r="I429" s="83" t="s">
        <v>223</v>
      </c>
      <c r="J429" s="83" t="s">
        <v>223</v>
      </c>
      <c r="K429" s="83" t="s">
        <v>1932</v>
      </c>
      <c r="L429" s="131" t="s">
        <v>223</v>
      </c>
      <c r="M429" s="83" t="s">
        <v>1928</v>
      </c>
      <c r="N429" s="79" t="s">
        <v>2007</v>
      </c>
      <c r="O429" s="55"/>
      <c r="P429" s="55"/>
      <c r="Q429" s="55"/>
      <c r="R429" s="55"/>
      <c r="S429" s="55"/>
      <c r="T429" s="55"/>
    </row>
    <row r="430" spans="1:20" hidden="1">
      <c r="A430" s="83" t="s">
        <v>1896</v>
      </c>
      <c r="B430" s="81" t="s">
        <v>2008</v>
      </c>
      <c r="C430" s="83" t="s">
        <v>2009</v>
      </c>
      <c r="D430" s="83" t="s">
        <v>1906</v>
      </c>
      <c r="E430" s="83" t="s">
        <v>206</v>
      </c>
      <c r="F430" s="77" t="s">
        <v>1277</v>
      </c>
      <c r="G430" s="77" t="str">
        <f t="shared" si="6"/>
        <v>Electrochemical Undefined</v>
      </c>
      <c r="H430" s="83">
        <v>7.5</v>
      </c>
      <c r="I430" s="83" t="s">
        <v>223</v>
      </c>
      <c r="J430" s="83" t="s">
        <v>223</v>
      </c>
      <c r="K430" s="83" t="s">
        <v>1899</v>
      </c>
      <c r="L430" s="131" t="s">
        <v>223</v>
      </c>
      <c r="M430" s="83" t="s">
        <v>223</v>
      </c>
      <c r="N430" s="79" t="s">
        <v>1052</v>
      </c>
      <c r="O430" s="55"/>
      <c r="P430" s="55"/>
      <c r="Q430" s="55"/>
      <c r="R430" s="55"/>
      <c r="S430" s="55"/>
      <c r="T430" s="55"/>
    </row>
    <row r="431" spans="1:20" hidden="1">
      <c r="A431" s="83" t="s">
        <v>1896</v>
      </c>
      <c r="B431" s="83" t="s">
        <v>2010</v>
      </c>
      <c r="C431" s="83" t="s">
        <v>2011</v>
      </c>
      <c r="D431" s="83" t="s">
        <v>1049</v>
      </c>
      <c r="E431" s="83" t="s">
        <v>936</v>
      </c>
      <c r="F431" s="77" t="s">
        <v>1277</v>
      </c>
      <c r="G431" s="77" t="str">
        <f t="shared" si="6"/>
        <v>Thermal Undefined</v>
      </c>
      <c r="H431" s="83">
        <v>4.5599999999999996</v>
      </c>
      <c r="I431" s="83" t="s">
        <v>223</v>
      </c>
      <c r="J431" s="83" t="s">
        <v>223</v>
      </c>
      <c r="K431" s="83" t="s">
        <v>1932</v>
      </c>
      <c r="L431" s="131" t="s">
        <v>223</v>
      </c>
      <c r="M431" s="83" t="s">
        <v>2012</v>
      </c>
      <c r="N431" s="79" t="s">
        <v>223</v>
      </c>
      <c r="O431" s="55"/>
      <c r="P431" s="55"/>
      <c r="Q431" s="55"/>
      <c r="R431" s="55"/>
      <c r="S431" s="55"/>
      <c r="T431" s="55"/>
    </row>
    <row r="432" spans="1:20" hidden="1">
      <c r="A432" s="83" t="s">
        <v>1896</v>
      </c>
      <c r="B432" s="81" t="s">
        <v>1933</v>
      </c>
      <c r="C432" s="81" t="s">
        <v>2013</v>
      </c>
      <c r="D432" s="83" t="s">
        <v>1061</v>
      </c>
      <c r="E432" s="83" t="s">
        <v>206</v>
      </c>
      <c r="F432" s="77" t="s">
        <v>1277</v>
      </c>
      <c r="G432" s="77" t="str">
        <f t="shared" si="6"/>
        <v>Electrochemical Undefined</v>
      </c>
      <c r="H432" s="83">
        <v>4</v>
      </c>
      <c r="I432" s="83" t="s">
        <v>223</v>
      </c>
      <c r="J432" s="83" t="s">
        <v>223</v>
      </c>
      <c r="K432" s="83" t="s">
        <v>1932</v>
      </c>
      <c r="L432" s="131" t="s">
        <v>223</v>
      </c>
      <c r="M432" s="83" t="s">
        <v>223</v>
      </c>
      <c r="N432" s="79" t="s">
        <v>223</v>
      </c>
      <c r="O432" s="55"/>
      <c r="P432" s="55"/>
      <c r="Q432" s="55"/>
      <c r="R432" s="55"/>
      <c r="S432" s="55"/>
      <c r="T432" s="55"/>
    </row>
    <row r="433" spans="1:20" ht="29" hidden="1">
      <c r="A433" s="83" t="s">
        <v>1896</v>
      </c>
      <c r="B433" s="83" t="s">
        <v>2014</v>
      </c>
      <c r="C433" s="83" t="s">
        <v>2015</v>
      </c>
      <c r="D433" s="83" t="s">
        <v>1061</v>
      </c>
      <c r="E433" s="83" t="s">
        <v>206</v>
      </c>
      <c r="F433" s="77" t="s">
        <v>1277</v>
      </c>
      <c r="G433" s="77" t="str">
        <f t="shared" si="6"/>
        <v>Electrochemical Undefined</v>
      </c>
      <c r="H433" s="83">
        <v>3.99</v>
      </c>
      <c r="I433" s="83" t="s">
        <v>223</v>
      </c>
      <c r="J433" s="83" t="s">
        <v>223</v>
      </c>
      <c r="K433" s="83" t="s">
        <v>1932</v>
      </c>
      <c r="L433" s="131" t="s">
        <v>223</v>
      </c>
      <c r="M433" s="81" t="s">
        <v>2016</v>
      </c>
      <c r="N433" s="77" t="s">
        <v>223</v>
      </c>
      <c r="O433" s="55"/>
      <c r="P433" s="55"/>
      <c r="Q433" s="55"/>
      <c r="R433" s="55"/>
      <c r="S433" s="55"/>
      <c r="T433" s="55"/>
    </row>
    <row r="434" spans="1:20" ht="29" hidden="1">
      <c r="A434" s="83" t="s">
        <v>1896</v>
      </c>
      <c r="B434" s="83" t="s">
        <v>1897</v>
      </c>
      <c r="C434" s="83" t="s">
        <v>2017</v>
      </c>
      <c r="D434" s="83" t="s">
        <v>1906</v>
      </c>
      <c r="E434" s="83" t="s">
        <v>206</v>
      </c>
      <c r="F434" s="77" t="s">
        <v>1277</v>
      </c>
      <c r="G434" s="77" t="str">
        <f t="shared" si="6"/>
        <v>Electrochemical Undefined</v>
      </c>
      <c r="H434" s="83">
        <v>3</v>
      </c>
      <c r="I434" s="83" t="s">
        <v>223</v>
      </c>
      <c r="J434" s="83" t="s">
        <v>223</v>
      </c>
      <c r="K434" s="83" t="s">
        <v>1932</v>
      </c>
      <c r="L434" s="131" t="s">
        <v>223</v>
      </c>
      <c r="M434" s="81" t="s">
        <v>2018</v>
      </c>
      <c r="N434" s="80" t="s">
        <v>2019</v>
      </c>
      <c r="O434" s="55"/>
      <c r="P434" s="55"/>
      <c r="Q434" s="55"/>
      <c r="R434" s="55"/>
      <c r="S434" s="55"/>
      <c r="T434" s="55"/>
    </row>
    <row r="435" spans="1:20" hidden="1">
      <c r="A435" s="81" t="s">
        <v>1896</v>
      </c>
      <c r="B435" s="77" t="s">
        <v>1299</v>
      </c>
      <c r="C435" s="82" t="s">
        <v>2020</v>
      </c>
      <c r="D435" s="81" t="s">
        <v>1049</v>
      </c>
      <c r="E435" s="77" t="s">
        <v>101</v>
      </c>
      <c r="F435" s="77" t="s">
        <v>188</v>
      </c>
      <c r="G435" s="77" t="str">
        <f t="shared" si="6"/>
        <v>Mechanical Flywheel</v>
      </c>
      <c r="H435" s="81">
        <v>2</v>
      </c>
      <c r="I435" s="77">
        <v>4</v>
      </c>
      <c r="J435" s="77"/>
      <c r="K435" s="77"/>
      <c r="L435" s="129">
        <v>2014</v>
      </c>
      <c r="M435" s="78" t="s">
        <v>2021</v>
      </c>
      <c r="N435" s="79" t="s">
        <v>1052</v>
      </c>
      <c r="O435" s="55"/>
      <c r="P435" s="55"/>
      <c r="Q435" s="55"/>
      <c r="R435" s="55"/>
      <c r="S435" s="55"/>
      <c r="T435" s="55"/>
    </row>
    <row r="436" spans="1:20" hidden="1">
      <c r="A436" s="83" t="s">
        <v>1896</v>
      </c>
      <c r="B436" s="81" t="s">
        <v>223</v>
      </c>
      <c r="C436" s="81" t="s">
        <v>2022</v>
      </c>
      <c r="D436" s="83" t="s">
        <v>1061</v>
      </c>
      <c r="E436" s="83" t="s">
        <v>206</v>
      </c>
      <c r="F436" s="77" t="s">
        <v>1277</v>
      </c>
      <c r="G436" s="77" t="str">
        <f t="shared" si="6"/>
        <v>Electrochemical Undefined</v>
      </c>
      <c r="H436" s="83">
        <v>1</v>
      </c>
      <c r="I436" s="83" t="s">
        <v>223</v>
      </c>
      <c r="J436" s="83" t="s">
        <v>223</v>
      </c>
      <c r="K436" s="83" t="s">
        <v>1932</v>
      </c>
      <c r="L436" s="131" t="s">
        <v>223</v>
      </c>
      <c r="M436" s="83" t="s">
        <v>223</v>
      </c>
      <c r="N436" s="77" t="s">
        <v>223</v>
      </c>
      <c r="O436" s="55"/>
      <c r="P436" s="55"/>
      <c r="Q436" s="55"/>
      <c r="R436" s="55"/>
      <c r="S436" s="55"/>
      <c r="T436" s="55"/>
    </row>
    <row r="437" spans="1:20" hidden="1">
      <c r="A437" s="83" t="s">
        <v>1896</v>
      </c>
      <c r="B437" s="83" t="s">
        <v>1963</v>
      </c>
      <c r="C437" s="83" t="s">
        <v>2023</v>
      </c>
      <c r="D437" s="83" t="s">
        <v>1061</v>
      </c>
      <c r="E437" s="83" t="s">
        <v>206</v>
      </c>
      <c r="F437" s="83" t="s">
        <v>1117</v>
      </c>
      <c r="G437" s="77" t="str">
        <f t="shared" si="6"/>
        <v>Electrochemical Li-ion</v>
      </c>
      <c r="H437" s="83">
        <v>1</v>
      </c>
      <c r="I437" s="83" t="s">
        <v>223</v>
      </c>
      <c r="J437" s="83" t="s">
        <v>223</v>
      </c>
      <c r="K437" s="83" t="s">
        <v>1932</v>
      </c>
      <c r="L437" s="131" t="s">
        <v>223</v>
      </c>
      <c r="M437" s="83" t="s">
        <v>2024</v>
      </c>
      <c r="N437" s="80" t="s">
        <v>2025</v>
      </c>
      <c r="O437" s="55"/>
      <c r="P437" s="55"/>
      <c r="Q437" s="55"/>
      <c r="R437" s="55"/>
      <c r="S437" s="55"/>
      <c r="T437" s="55"/>
    </row>
    <row r="438" spans="1:20" hidden="1">
      <c r="A438" s="81" t="s">
        <v>1896</v>
      </c>
      <c r="B438" s="77" t="s">
        <v>2026</v>
      </c>
      <c r="C438" s="82" t="s">
        <v>2027</v>
      </c>
      <c r="D438" s="81" t="s">
        <v>1049</v>
      </c>
      <c r="E438" s="77" t="s">
        <v>101</v>
      </c>
      <c r="F438" s="77" t="s">
        <v>188</v>
      </c>
      <c r="G438" s="77" t="str">
        <f t="shared" si="6"/>
        <v>Mechanical Flywheel</v>
      </c>
      <c r="H438" s="81">
        <v>0.32</v>
      </c>
      <c r="I438" s="77">
        <v>0.26</v>
      </c>
      <c r="J438" s="77"/>
      <c r="K438" s="77"/>
      <c r="L438" s="129"/>
      <c r="M438" s="78" t="s">
        <v>2028</v>
      </c>
      <c r="N438" s="79" t="s">
        <v>1052</v>
      </c>
      <c r="O438" s="55"/>
      <c r="P438" s="55"/>
      <c r="Q438" s="55"/>
      <c r="R438" s="55"/>
      <c r="S438" s="55"/>
      <c r="T438" s="55"/>
    </row>
    <row r="439" spans="1:20" ht="29" hidden="1">
      <c r="A439" s="81" t="s">
        <v>1896</v>
      </c>
      <c r="B439" s="77" t="s">
        <v>1963</v>
      </c>
      <c r="C439" s="82" t="s">
        <v>2029</v>
      </c>
      <c r="D439" s="81" t="s">
        <v>1049</v>
      </c>
      <c r="E439" s="77" t="s">
        <v>206</v>
      </c>
      <c r="F439" s="77" t="s">
        <v>1117</v>
      </c>
      <c r="G439" s="77" t="str">
        <f t="shared" si="6"/>
        <v>Electrochemical Li-ion</v>
      </c>
      <c r="H439" s="81">
        <v>0.3</v>
      </c>
      <c r="I439" s="77">
        <v>0.15</v>
      </c>
      <c r="J439" s="77"/>
      <c r="K439" s="77"/>
      <c r="L439" s="129">
        <v>2015</v>
      </c>
      <c r="M439" s="78" t="s">
        <v>2030</v>
      </c>
      <c r="N439" s="79" t="s">
        <v>1052</v>
      </c>
      <c r="O439" s="55"/>
      <c r="P439" s="55"/>
      <c r="Q439" s="55"/>
      <c r="R439" s="55"/>
      <c r="S439" s="55"/>
      <c r="T439" s="55"/>
    </row>
    <row r="440" spans="1:20" hidden="1">
      <c r="A440" s="81" t="s">
        <v>1896</v>
      </c>
      <c r="B440" s="77" t="s">
        <v>2026</v>
      </c>
      <c r="C440" s="82" t="s">
        <v>2031</v>
      </c>
      <c r="D440" s="81" t="s">
        <v>1049</v>
      </c>
      <c r="E440" s="77" t="s">
        <v>206</v>
      </c>
      <c r="F440" s="77" t="s">
        <v>1473</v>
      </c>
      <c r="G440" s="77" t="str">
        <f t="shared" si="6"/>
        <v>Electrochemical Lead-acid</v>
      </c>
      <c r="H440" s="81">
        <v>0.24</v>
      </c>
      <c r="I440" s="77"/>
      <c r="J440" s="77"/>
      <c r="K440" s="77"/>
      <c r="L440" s="129">
        <v>2016</v>
      </c>
      <c r="M440" s="78" t="s">
        <v>2032</v>
      </c>
      <c r="N440" s="79" t="s">
        <v>1052</v>
      </c>
      <c r="O440" s="55"/>
      <c r="P440" s="55"/>
      <c r="Q440" s="55"/>
      <c r="R440" s="55"/>
      <c r="S440" s="55"/>
      <c r="T440" s="55"/>
    </row>
    <row r="441" spans="1:20" hidden="1">
      <c r="A441" s="81" t="s">
        <v>1896</v>
      </c>
      <c r="B441" s="77" t="s">
        <v>1963</v>
      </c>
      <c r="C441" s="82" t="s">
        <v>2033</v>
      </c>
      <c r="D441" s="81" t="s">
        <v>1049</v>
      </c>
      <c r="E441" s="77" t="s">
        <v>206</v>
      </c>
      <c r="F441" s="77" t="s">
        <v>1473</v>
      </c>
      <c r="G441" s="77" t="str">
        <f t="shared" si="6"/>
        <v>Electrochemical Lead-acid</v>
      </c>
      <c r="H441" s="81">
        <v>7.0000000000000001E-3</v>
      </c>
      <c r="I441" s="77">
        <v>7.0000000000000007E-2</v>
      </c>
      <c r="J441" s="77"/>
      <c r="K441" s="77"/>
      <c r="L441" s="129"/>
      <c r="M441" s="78" t="s">
        <v>2034</v>
      </c>
      <c r="N441" s="79" t="s">
        <v>1052</v>
      </c>
      <c r="O441" s="55"/>
      <c r="P441" s="55"/>
      <c r="Q441" s="55"/>
      <c r="R441" s="55"/>
      <c r="S441" s="55"/>
      <c r="T441" s="55"/>
    </row>
    <row r="442" spans="1:20" ht="29" hidden="1">
      <c r="A442" s="81" t="s">
        <v>1896</v>
      </c>
      <c r="B442" s="77" t="s">
        <v>1963</v>
      </c>
      <c r="C442" s="82" t="s">
        <v>2035</v>
      </c>
      <c r="D442" s="81" t="s">
        <v>1049</v>
      </c>
      <c r="E442" s="77" t="s">
        <v>206</v>
      </c>
      <c r="F442" s="77" t="s">
        <v>2036</v>
      </c>
      <c r="G442" s="77" t="str">
        <f t="shared" si="6"/>
        <v>Electrochemical Electrochemical Capacitors</v>
      </c>
      <c r="H442" s="81">
        <v>0</v>
      </c>
      <c r="I442" s="77" t="s">
        <v>1299</v>
      </c>
      <c r="J442" s="77"/>
      <c r="K442" s="77"/>
      <c r="L442" s="129">
        <v>2015</v>
      </c>
      <c r="M442" s="78" t="s">
        <v>2030</v>
      </c>
      <c r="N442" s="79" t="s">
        <v>1052</v>
      </c>
      <c r="O442" s="55"/>
      <c r="P442" s="55"/>
      <c r="Q442" s="55"/>
      <c r="R442" s="55"/>
      <c r="S442" s="55"/>
      <c r="T442" s="55"/>
    </row>
    <row r="443" spans="1:20" hidden="1">
      <c r="A443" s="77" t="s">
        <v>2037</v>
      </c>
      <c r="B443" s="77" t="s">
        <v>2038</v>
      </c>
      <c r="C443" s="77" t="s">
        <v>2039</v>
      </c>
      <c r="D443" s="77" t="s">
        <v>1049</v>
      </c>
      <c r="E443" s="77" t="s">
        <v>101</v>
      </c>
      <c r="F443" s="77" t="s">
        <v>1050</v>
      </c>
      <c r="G443" s="77" t="str">
        <f t="shared" si="6"/>
        <v>Mechanical PHS</v>
      </c>
      <c r="H443" s="77">
        <v>1064</v>
      </c>
      <c r="I443" s="77">
        <v>17040</v>
      </c>
      <c r="J443" s="77" t="s">
        <v>1268</v>
      </c>
      <c r="K443" s="77" t="s">
        <v>2040</v>
      </c>
      <c r="L443" s="129">
        <v>1974</v>
      </c>
      <c r="M443" s="77" t="s">
        <v>2041</v>
      </c>
      <c r="N443" s="79" t="s">
        <v>2042</v>
      </c>
      <c r="O443" s="55"/>
      <c r="P443" s="55"/>
      <c r="Q443" s="55"/>
      <c r="R443" s="55"/>
      <c r="S443" s="55"/>
      <c r="T443" s="55"/>
    </row>
    <row r="444" spans="1:20" hidden="1">
      <c r="A444" s="77" t="s">
        <v>2037</v>
      </c>
      <c r="B444" s="77" t="s">
        <v>2043</v>
      </c>
      <c r="C444" s="77" t="s">
        <v>2044</v>
      </c>
      <c r="D444" s="77" t="s">
        <v>1049</v>
      </c>
      <c r="E444" s="77" t="s">
        <v>101</v>
      </c>
      <c r="F444" s="77" t="s">
        <v>1050</v>
      </c>
      <c r="G444" s="77" t="str">
        <f t="shared" si="6"/>
        <v>Mechanical PHS</v>
      </c>
      <c r="H444" s="77">
        <v>1005</v>
      </c>
      <c r="I444" s="77">
        <v>7000</v>
      </c>
      <c r="J444" s="77" t="s">
        <v>1268</v>
      </c>
      <c r="K444" s="77" t="s">
        <v>2040</v>
      </c>
      <c r="L444" s="129">
        <v>1991</v>
      </c>
      <c r="M444" s="77" t="s">
        <v>2041</v>
      </c>
      <c r="N444" s="79" t="s">
        <v>2042</v>
      </c>
      <c r="O444" s="55"/>
      <c r="P444" s="55"/>
      <c r="Q444" s="55"/>
      <c r="R444" s="55"/>
      <c r="S444" s="55"/>
      <c r="T444" s="55"/>
    </row>
    <row r="445" spans="1:20" hidden="1">
      <c r="A445" s="77" t="s">
        <v>2037</v>
      </c>
      <c r="B445" s="77" t="s">
        <v>2045</v>
      </c>
      <c r="C445" s="77" t="s">
        <v>2046</v>
      </c>
      <c r="D445" s="77" t="s">
        <v>1049</v>
      </c>
      <c r="E445" s="77" t="s">
        <v>101</v>
      </c>
      <c r="F445" s="77" t="s">
        <v>1050</v>
      </c>
      <c r="G445" s="77" t="str">
        <f t="shared" si="6"/>
        <v>Mechanical PHS</v>
      </c>
      <c r="H445" s="77">
        <v>1000</v>
      </c>
      <c r="I445" s="77">
        <v>17680</v>
      </c>
      <c r="J445" s="77" t="s">
        <v>1268</v>
      </c>
      <c r="K445" s="77" t="s">
        <v>2040</v>
      </c>
      <c r="L445" s="129">
        <v>1973</v>
      </c>
      <c r="M445" s="77" t="s">
        <v>2041</v>
      </c>
      <c r="N445" s="79" t="s">
        <v>2042</v>
      </c>
      <c r="O445" s="55"/>
      <c r="P445" s="55"/>
      <c r="Q445" s="55"/>
      <c r="R445" s="55"/>
      <c r="S445" s="55"/>
      <c r="T445" s="55"/>
    </row>
    <row r="446" spans="1:20" hidden="1">
      <c r="A446" s="77" t="s">
        <v>2037</v>
      </c>
      <c r="B446" s="77" t="s">
        <v>2047</v>
      </c>
      <c r="C446" s="77" t="s">
        <v>2048</v>
      </c>
      <c r="D446" s="77" t="s">
        <v>1049</v>
      </c>
      <c r="E446" s="77" t="s">
        <v>101</v>
      </c>
      <c r="F446" s="77" t="s">
        <v>1050</v>
      </c>
      <c r="G446" s="77" t="str">
        <f t="shared" si="6"/>
        <v>Mechanical PHS</v>
      </c>
      <c r="H446" s="77">
        <v>977.6</v>
      </c>
      <c r="I446" s="77">
        <v>4890</v>
      </c>
      <c r="J446" s="77" t="s">
        <v>1268</v>
      </c>
      <c r="K446" s="77" t="s">
        <v>2040</v>
      </c>
      <c r="L446" s="129">
        <v>1983</v>
      </c>
      <c r="M446" s="77" t="s">
        <v>2041</v>
      </c>
      <c r="N446" s="79" t="s">
        <v>2042</v>
      </c>
      <c r="O446" s="55"/>
      <c r="P446" s="55"/>
      <c r="Q446" s="55"/>
      <c r="R446" s="55"/>
      <c r="S446" s="55"/>
      <c r="T446" s="55"/>
    </row>
    <row r="447" spans="1:20" hidden="1">
      <c r="A447" s="81" t="s">
        <v>2037</v>
      </c>
      <c r="B447" s="77" t="s">
        <v>2049</v>
      </c>
      <c r="C447" s="82" t="s">
        <v>2050</v>
      </c>
      <c r="D447" s="81" t="s">
        <v>1049</v>
      </c>
      <c r="E447" s="77" t="s">
        <v>101</v>
      </c>
      <c r="F447" s="77" t="s">
        <v>1050</v>
      </c>
      <c r="G447" s="77" t="str">
        <f t="shared" si="6"/>
        <v>Mechanical PHS</v>
      </c>
      <c r="H447" s="81">
        <v>600</v>
      </c>
      <c r="I447" s="77" t="s">
        <v>1299</v>
      </c>
      <c r="J447" s="77"/>
      <c r="K447" s="77"/>
      <c r="L447" s="129">
        <v>1991</v>
      </c>
      <c r="M447" s="78" t="s">
        <v>2041</v>
      </c>
      <c r="N447" s="79" t="s">
        <v>2042</v>
      </c>
      <c r="O447" s="55"/>
      <c r="P447" s="55"/>
      <c r="Q447" s="55"/>
      <c r="R447" s="55"/>
      <c r="S447" s="55"/>
      <c r="T447" s="55"/>
    </row>
    <row r="448" spans="1:20">
      <c r="A448" s="81" t="s">
        <v>2037</v>
      </c>
      <c r="B448" s="77" t="s">
        <v>2051</v>
      </c>
      <c r="C448" s="82" t="s">
        <v>2052</v>
      </c>
      <c r="D448" s="81" t="s">
        <v>1771</v>
      </c>
      <c r="E448" s="77" t="s">
        <v>101</v>
      </c>
      <c r="F448" s="77" t="s">
        <v>1050</v>
      </c>
      <c r="G448" s="77" t="str">
        <f t="shared" si="6"/>
        <v>Mechanical PHS</v>
      </c>
      <c r="H448" s="81">
        <v>572</v>
      </c>
      <c r="I448" s="77"/>
      <c r="J448" s="77"/>
      <c r="K448" s="77"/>
      <c r="L448" s="129"/>
      <c r="M448" s="78" t="s">
        <v>2053</v>
      </c>
      <c r="N448" s="79" t="s">
        <v>2042</v>
      </c>
      <c r="O448" s="55"/>
      <c r="P448" s="55"/>
      <c r="Q448" s="55"/>
      <c r="R448" s="55"/>
      <c r="S448" s="55"/>
      <c r="T448" s="55"/>
    </row>
    <row r="449" spans="1:20" hidden="1">
      <c r="A449" s="77" t="s">
        <v>2037</v>
      </c>
      <c r="B449" s="77" t="s">
        <v>2054</v>
      </c>
      <c r="C449" s="77" t="s">
        <v>2055</v>
      </c>
      <c r="D449" s="77" t="s">
        <v>1049</v>
      </c>
      <c r="E449" s="77" t="s">
        <v>101</v>
      </c>
      <c r="F449" s="77" t="s">
        <v>1050</v>
      </c>
      <c r="G449" s="77" t="str">
        <f t="shared" si="6"/>
        <v>Mechanical PHS</v>
      </c>
      <c r="H449" s="77">
        <v>490</v>
      </c>
      <c r="I449" s="77" t="s">
        <v>223</v>
      </c>
      <c r="J449" s="77" t="s">
        <v>1268</v>
      </c>
      <c r="K449" s="77" t="s">
        <v>2040</v>
      </c>
      <c r="L449" s="129" t="s">
        <v>2056</v>
      </c>
      <c r="M449" s="77" t="s">
        <v>2041</v>
      </c>
      <c r="N449" s="80" t="s">
        <v>2057</v>
      </c>
      <c r="O449" s="55"/>
      <c r="P449" s="55"/>
      <c r="Q449" s="55"/>
      <c r="R449" s="55"/>
      <c r="S449" s="55"/>
      <c r="T449" s="55"/>
    </row>
    <row r="450" spans="1:20" hidden="1">
      <c r="A450" s="77" t="s">
        <v>2037</v>
      </c>
      <c r="B450" s="77" t="s">
        <v>2058</v>
      </c>
      <c r="C450" s="77" t="s">
        <v>2059</v>
      </c>
      <c r="D450" s="77" t="s">
        <v>1049</v>
      </c>
      <c r="E450" s="77" t="s">
        <v>101</v>
      </c>
      <c r="F450" s="77" t="s">
        <v>1050</v>
      </c>
      <c r="G450" s="77" t="str">
        <f t="shared" ref="G450:G513" si="7">E450&amp;" "&amp;F450</f>
        <v>Mechanical PHS</v>
      </c>
      <c r="H450" s="77">
        <v>377</v>
      </c>
      <c r="I450" s="77" t="s">
        <v>223</v>
      </c>
      <c r="J450" s="77" t="s">
        <v>1268</v>
      </c>
      <c r="K450" s="77" t="s">
        <v>2040</v>
      </c>
      <c r="L450" s="129">
        <v>1951</v>
      </c>
      <c r="M450" s="77" t="s">
        <v>2041</v>
      </c>
      <c r="N450" s="80" t="s">
        <v>2057</v>
      </c>
      <c r="O450" s="55"/>
      <c r="P450" s="55"/>
      <c r="Q450" s="55"/>
      <c r="R450" s="55"/>
      <c r="S450" s="55"/>
      <c r="T450" s="55"/>
    </row>
    <row r="451" spans="1:20" hidden="1">
      <c r="A451" s="77" t="s">
        <v>2037</v>
      </c>
      <c r="B451" s="77" t="s">
        <v>2060</v>
      </c>
      <c r="C451" s="77" t="s">
        <v>2061</v>
      </c>
      <c r="D451" s="77" t="s">
        <v>1049</v>
      </c>
      <c r="E451" s="77" t="s">
        <v>101</v>
      </c>
      <c r="F451" s="77" t="s">
        <v>1050</v>
      </c>
      <c r="G451" s="77" t="str">
        <f t="shared" si="7"/>
        <v>Mechanical PHS</v>
      </c>
      <c r="H451" s="77">
        <v>281</v>
      </c>
      <c r="I451" s="77" t="s">
        <v>223</v>
      </c>
      <c r="J451" s="77" t="s">
        <v>1268</v>
      </c>
      <c r="K451" s="77" t="s">
        <v>2040</v>
      </c>
      <c r="L451" s="129">
        <v>1975</v>
      </c>
      <c r="M451" s="77" t="s">
        <v>2041</v>
      </c>
      <c r="N451" s="77" t="s">
        <v>2062</v>
      </c>
      <c r="O451" s="55"/>
      <c r="P451" s="55"/>
      <c r="Q451" s="55"/>
      <c r="R451" s="55"/>
      <c r="S451" s="55"/>
      <c r="T451" s="55"/>
    </row>
    <row r="452" spans="1:20" hidden="1">
      <c r="A452" s="77" t="s">
        <v>2037</v>
      </c>
      <c r="B452" s="77" t="s">
        <v>2063</v>
      </c>
      <c r="C452" s="77" t="s">
        <v>2064</v>
      </c>
      <c r="D452" s="77" t="s">
        <v>1049</v>
      </c>
      <c r="E452" s="77" t="s">
        <v>101</v>
      </c>
      <c r="F452" s="77" t="s">
        <v>1050</v>
      </c>
      <c r="G452" s="77" t="str">
        <f t="shared" si="7"/>
        <v>Mechanical PHS</v>
      </c>
      <c r="H452" s="77">
        <v>272</v>
      </c>
      <c r="I452" s="77" t="s">
        <v>223</v>
      </c>
      <c r="J452" s="77" t="s">
        <v>1268</v>
      </c>
      <c r="K452" s="77" t="s">
        <v>2040</v>
      </c>
      <c r="L452" s="129">
        <v>1973</v>
      </c>
      <c r="M452" s="77" t="s">
        <v>2041</v>
      </c>
      <c r="N452" s="77" t="s">
        <v>2062</v>
      </c>
      <c r="O452" s="55"/>
      <c r="P452" s="55"/>
      <c r="Q452" s="55"/>
      <c r="R452" s="55"/>
      <c r="S452" s="55"/>
      <c r="T452" s="55"/>
    </row>
    <row r="453" spans="1:20" hidden="1">
      <c r="A453" s="77" t="s">
        <v>2037</v>
      </c>
      <c r="B453" s="77" t="s">
        <v>2065</v>
      </c>
      <c r="C453" s="77" t="s">
        <v>2066</v>
      </c>
      <c r="D453" s="77" t="s">
        <v>1049</v>
      </c>
      <c r="E453" s="77" t="s">
        <v>101</v>
      </c>
      <c r="F453" s="77" t="s">
        <v>1050</v>
      </c>
      <c r="G453" s="77" t="str">
        <f t="shared" si="7"/>
        <v>Mechanical PHS</v>
      </c>
      <c r="H453" s="77">
        <v>240</v>
      </c>
      <c r="I453" s="77">
        <v>12480</v>
      </c>
      <c r="J453" s="77" t="s">
        <v>1268</v>
      </c>
      <c r="K453" s="77" t="s">
        <v>2040</v>
      </c>
      <c r="L453" s="129" t="s">
        <v>2067</v>
      </c>
      <c r="M453" s="77" t="s">
        <v>2041</v>
      </c>
      <c r="N453" s="79" t="s">
        <v>1052</v>
      </c>
      <c r="O453" s="55"/>
      <c r="P453" s="55"/>
      <c r="Q453" s="55"/>
      <c r="R453" s="55"/>
      <c r="S453" s="55"/>
      <c r="T453" s="55"/>
    </row>
    <row r="454" spans="1:20" hidden="1">
      <c r="A454" s="77" t="s">
        <v>2037</v>
      </c>
      <c r="B454" s="77" t="s">
        <v>2068</v>
      </c>
      <c r="C454" s="77" t="s">
        <v>2069</v>
      </c>
      <c r="D454" s="77" t="s">
        <v>1049</v>
      </c>
      <c r="E454" s="77" t="s">
        <v>101</v>
      </c>
      <c r="F454" s="77" t="s">
        <v>1050</v>
      </c>
      <c r="G454" s="77" t="str">
        <f t="shared" si="7"/>
        <v>Mechanical PHS</v>
      </c>
      <c r="H454" s="77">
        <v>220</v>
      </c>
      <c r="I454" s="77" t="s">
        <v>223</v>
      </c>
      <c r="J454" s="77" t="s">
        <v>1268</v>
      </c>
      <c r="K454" s="77" t="s">
        <v>2040</v>
      </c>
      <c r="L454" s="129">
        <v>1971</v>
      </c>
      <c r="M454" s="77" t="s">
        <v>2041</v>
      </c>
      <c r="N454" s="79" t="s">
        <v>1052</v>
      </c>
      <c r="O454" s="55"/>
      <c r="P454" s="55"/>
      <c r="Q454" s="55"/>
      <c r="R454" s="55"/>
      <c r="S454" s="55"/>
      <c r="T454" s="55"/>
    </row>
    <row r="455" spans="1:20" hidden="1">
      <c r="A455" s="77" t="s">
        <v>2037</v>
      </c>
      <c r="B455" s="77" t="s">
        <v>2070</v>
      </c>
      <c r="C455" s="77" t="s">
        <v>2071</v>
      </c>
      <c r="D455" s="77" t="s">
        <v>1049</v>
      </c>
      <c r="E455" s="77" t="s">
        <v>101</v>
      </c>
      <c r="F455" s="77" t="s">
        <v>1050</v>
      </c>
      <c r="G455" s="77" t="str">
        <f t="shared" si="7"/>
        <v>Mechanical PHS</v>
      </c>
      <c r="H455" s="77">
        <v>139</v>
      </c>
      <c r="I455" s="77" t="s">
        <v>223</v>
      </c>
      <c r="J455" s="77" t="s">
        <v>1268</v>
      </c>
      <c r="K455" s="77" t="s">
        <v>2040</v>
      </c>
      <c r="L455" s="129">
        <v>1949</v>
      </c>
      <c r="M455" s="77" t="s">
        <v>2041</v>
      </c>
      <c r="N455" s="79" t="s">
        <v>1052</v>
      </c>
      <c r="O455" s="55"/>
      <c r="P455" s="55"/>
      <c r="Q455" s="55"/>
      <c r="R455" s="55"/>
      <c r="S455" s="55"/>
      <c r="T455" s="55"/>
    </row>
    <row r="456" spans="1:20" hidden="1">
      <c r="A456" s="77" t="s">
        <v>2037</v>
      </c>
      <c r="B456" s="77" t="s">
        <v>2072</v>
      </c>
      <c r="C456" s="77" t="s">
        <v>2072</v>
      </c>
      <c r="D456" s="77" t="s">
        <v>1049</v>
      </c>
      <c r="E456" s="77" t="s">
        <v>101</v>
      </c>
      <c r="F456" s="77" t="s">
        <v>1050</v>
      </c>
      <c r="G456" s="77" t="str">
        <f t="shared" si="7"/>
        <v>Mechanical PHS</v>
      </c>
      <c r="H456" s="77">
        <v>137</v>
      </c>
      <c r="I456" s="77" t="s">
        <v>223</v>
      </c>
      <c r="J456" s="77" t="s">
        <v>1268</v>
      </c>
      <c r="K456" s="77" t="s">
        <v>2040</v>
      </c>
      <c r="L456" s="129">
        <v>1964</v>
      </c>
      <c r="M456" s="77" t="s">
        <v>2041</v>
      </c>
      <c r="N456" s="79" t="s">
        <v>1052</v>
      </c>
      <c r="O456" s="55"/>
      <c r="P456" s="55"/>
      <c r="Q456" s="55"/>
      <c r="R456" s="55"/>
      <c r="S456" s="55"/>
      <c r="T456" s="55"/>
    </row>
    <row r="457" spans="1:20" hidden="1">
      <c r="A457" s="81" t="s">
        <v>2037</v>
      </c>
      <c r="B457" s="77" t="s">
        <v>2038</v>
      </c>
      <c r="C457" s="82" t="s">
        <v>2073</v>
      </c>
      <c r="D457" s="81" t="s">
        <v>1049</v>
      </c>
      <c r="E457" s="77" t="s">
        <v>101</v>
      </c>
      <c r="F457" s="77" t="s">
        <v>1050</v>
      </c>
      <c r="G457" s="77" t="str">
        <f t="shared" si="7"/>
        <v>Mechanical PHS</v>
      </c>
      <c r="H457" s="81">
        <v>134</v>
      </c>
      <c r="I457" s="77"/>
      <c r="J457" s="77"/>
      <c r="K457" s="77"/>
      <c r="L457" s="129">
        <v>1980</v>
      </c>
      <c r="M457" s="78" t="s">
        <v>2041</v>
      </c>
      <c r="N457" s="79" t="s">
        <v>1052</v>
      </c>
      <c r="O457" s="55"/>
      <c r="P457" s="55"/>
      <c r="Q457" s="55"/>
      <c r="R457" s="55"/>
      <c r="S457" s="55"/>
      <c r="T457" s="55"/>
    </row>
    <row r="458" spans="1:20" hidden="1">
      <c r="A458" s="77" t="s">
        <v>2037</v>
      </c>
      <c r="B458" s="77" t="s">
        <v>2074</v>
      </c>
      <c r="C458" s="77" t="s">
        <v>2075</v>
      </c>
      <c r="D458" s="77" t="s">
        <v>1049</v>
      </c>
      <c r="E458" s="77" t="s">
        <v>101</v>
      </c>
      <c r="F458" s="77" t="s">
        <v>1050</v>
      </c>
      <c r="G458" s="77" t="str">
        <f t="shared" si="7"/>
        <v>Mechanical PHS</v>
      </c>
      <c r="H458" s="77">
        <v>125</v>
      </c>
      <c r="I458" s="77">
        <v>1000</v>
      </c>
      <c r="J458" s="77" t="s">
        <v>1268</v>
      </c>
      <c r="K458" s="77" t="s">
        <v>2040</v>
      </c>
      <c r="L458" s="129">
        <v>1989</v>
      </c>
      <c r="M458" s="77" t="s">
        <v>2041</v>
      </c>
      <c r="N458" s="79" t="s">
        <v>1052</v>
      </c>
      <c r="O458" s="55"/>
      <c r="P458" s="55"/>
      <c r="Q458" s="55"/>
      <c r="R458" s="55"/>
      <c r="S458" s="55"/>
      <c r="T458" s="55"/>
    </row>
    <row r="459" spans="1:20" hidden="1">
      <c r="A459" s="77" t="s">
        <v>2037</v>
      </c>
      <c r="B459" s="77" t="s">
        <v>2074</v>
      </c>
      <c r="C459" s="77" t="s">
        <v>2076</v>
      </c>
      <c r="D459" s="77" t="s">
        <v>1049</v>
      </c>
      <c r="E459" s="77" t="s">
        <v>101</v>
      </c>
      <c r="F459" s="77" t="s">
        <v>1050</v>
      </c>
      <c r="G459" s="77" t="str">
        <f t="shared" si="7"/>
        <v>Mechanical PHS</v>
      </c>
      <c r="H459" s="77">
        <v>125</v>
      </c>
      <c r="I459" s="77">
        <v>1000</v>
      </c>
      <c r="J459" s="77" t="s">
        <v>1268</v>
      </c>
      <c r="K459" s="77" t="s">
        <v>2040</v>
      </c>
      <c r="L459" s="129">
        <v>1989</v>
      </c>
      <c r="M459" s="77" t="s">
        <v>2041</v>
      </c>
      <c r="N459" s="80" t="s">
        <v>2077</v>
      </c>
      <c r="O459" s="55"/>
      <c r="P459" s="55"/>
      <c r="Q459" s="55"/>
      <c r="R459" s="55"/>
      <c r="S459" s="55"/>
      <c r="T459" s="55"/>
    </row>
    <row r="460" spans="1:20" hidden="1">
      <c r="A460" s="77" t="s">
        <v>2037</v>
      </c>
      <c r="B460" s="77" t="s">
        <v>2074</v>
      </c>
      <c r="C460" s="77" t="s">
        <v>2078</v>
      </c>
      <c r="D460" s="77" t="s">
        <v>1049</v>
      </c>
      <c r="E460" s="77" t="s">
        <v>101</v>
      </c>
      <c r="F460" s="77" t="s">
        <v>1050</v>
      </c>
      <c r="G460" s="77" t="str">
        <f t="shared" si="7"/>
        <v>Mechanical PHS</v>
      </c>
      <c r="H460" s="77">
        <v>125</v>
      </c>
      <c r="I460" s="77">
        <v>1000</v>
      </c>
      <c r="J460" s="77" t="s">
        <v>1268</v>
      </c>
      <c r="K460" s="77" t="s">
        <v>2040</v>
      </c>
      <c r="L460" s="129">
        <v>1989</v>
      </c>
      <c r="M460" s="77" t="s">
        <v>2041</v>
      </c>
      <c r="N460" s="80" t="s">
        <v>2079</v>
      </c>
      <c r="O460" s="55"/>
      <c r="P460" s="55"/>
      <c r="Q460" s="55"/>
      <c r="R460" s="55"/>
      <c r="S460" s="55"/>
      <c r="T460" s="55"/>
    </row>
    <row r="461" spans="1:20" hidden="1">
      <c r="A461" s="77" t="s">
        <v>2037</v>
      </c>
      <c r="B461" s="77" t="s">
        <v>2074</v>
      </c>
      <c r="C461" s="77" t="s">
        <v>2080</v>
      </c>
      <c r="D461" s="77" t="s">
        <v>1049</v>
      </c>
      <c r="E461" s="77" t="s">
        <v>101</v>
      </c>
      <c r="F461" s="77" t="s">
        <v>1050</v>
      </c>
      <c r="G461" s="77" t="str">
        <f t="shared" si="7"/>
        <v>Mechanical PHS</v>
      </c>
      <c r="H461" s="77">
        <v>125</v>
      </c>
      <c r="I461" s="77">
        <v>1000</v>
      </c>
      <c r="J461" s="77" t="s">
        <v>1268</v>
      </c>
      <c r="K461" s="77" t="s">
        <v>2040</v>
      </c>
      <c r="L461" s="129">
        <v>1989</v>
      </c>
      <c r="M461" s="77" t="s">
        <v>2041</v>
      </c>
      <c r="N461" s="173" t="s">
        <v>2025</v>
      </c>
      <c r="O461" s="55"/>
      <c r="P461" s="55"/>
      <c r="Q461" s="55"/>
      <c r="R461" s="55"/>
      <c r="S461" s="55"/>
      <c r="T461" s="55"/>
    </row>
    <row r="462" spans="1:20" hidden="1">
      <c r="A462" s="77" t="s">
        <v>2037</v>
      </c>
      <c r="B462" s="77" t="s">
        <v>223</v>
      </c>
      <c r="C462" s="77" t="s">
        <v>2081</v>
      </c>
      <c r="D462" s="77" t="s">
        <v>1049</v>
      </c>
      <c r="E462" s="77" t="s">
        <v>101</v>
      </c>
      <c r="F462" s="77" t="s">
        <v>1050</v>
      </c>
      <c r="G462" s="77" t="str">
        <f t="shared" si="7"/>
        <v>Mechanical PHS</v>
      </c>
      <c r="H462" s="77">
        <v>125</v>
      </c>
      <c r="I462" s="77" t="s">
        <v>223</v>
      </c>
      <c r="J462" s="77" t="s">
        <v>1268</v>
      </c>
      <c r="K462" s="77" t="s">
        <v>2040</v>
      </c>
      <c r="L462" s="129">
        <v>1974</v>
      </c>
      <c r="M462" s="77" t="s">
        <v>2041</v>
      </c>
      <c r="N462" s="77" t="s">
        <v>223</v>
      </c>
      <c r="O462" s="55"/>
      <c r="P462" s="55"/>
      <c r="Q462" s="55"/>
      <c r="R462" s="55"/>
      <c r="S462" s="55"/>
      <c r="T462" s="55"/>
    </row>
    <row r="463" spans="1:20" hidden="1">
      <c r="A463" s="77" t="s">
        <v>2037</v>
      </c>
      <c r="B463" s="77" t="s">
        <v>2082</v>
      </c>
      <c r="C463" s="77" t="s">
        <v>2082</v>
      </c>
      <c r="D463" s="77" t="s">
        <v>1049</v>
      </c>
      <c r="E463" s="77" t="s">
        <v>101</v>
      </c>
      <c r="F463" s="77" t="s">
        <v>1050</v>
      </c>
      <c r="G463" s="77" t="str">
        <f t="shared" si="7"/>
        <v>Mechanical PHS</v>
      </c>
      <c r="H463" s="77">
        <v>117</v>
      </c>
      <c r="I463" s="77" t="s">
        <v>223</v>
      </c>
      <c r="J463" s="77" t="s">
        <v>1268</v>
      </c>
      <c r="K463" s="77" t="s">
        <v>2040</v>
      </c>
      <c r="L463" s="129">
        <v>1929</v>
      </c>
      <c r="M463" s="77" t="s">
        <v>2041</v>
      </c>
      <c r="N463" s="77" t="s">
        <v>2062</v>
      </c>
      <c r="O463" s="55"/>
      <c r="P463" s="55"/>
      <c r="Q463" s="55"/>
      <c r="R463" s="55"/>
      <c r="S463" s="55"/>
      <c r="T463" s="55"/>
    </row>
    <row r="464" spans="1:20" hidden="1">
      <c r="A464" s="77" t="s">
        <v>2037</v>
      </c>
      <c r="B464" s="77" t="s">
        <v>2083</v>
      </c>
      <c r="C464" s="77" t="s">
        <v>2084</v>
      </c>
      <c r="D464" s="77" t="s">
        <v>1049</v>
      </c>
      <c r="E464" s="77" t="s">
        <v>101</v>
      </c>
      <c r="F464" s="77" t="s">
        <v>1050</v>
      </c>
      <c r="G464" s="77" t="str">
        <f t="shared" si="7"/>
        <v>Mechanical PHS</v>
      </c>
      <c r="H464" s="77">
        <v>113</v>
      </c>
      <c r="I464" s="77" t="s">
        <v>223</v>
      </c>
      <c r="J464" s="77" t="s">
        <v>1268</v>
      </c>
      <c r="K464" s="77" t="s">
        <v>2040</v>
      </c>
      <c r="L464" s="129">
        <v>1966</v>
      </c>
      <c r="M464" s="77" t="s">
        <v>2085</v>
      </c>
      <c r="N464" s="79" t="s">
        <v>1052</v>
      </c>
      <c r="O464" s="55"/>
      <c r="P464" s="55"/>
      <c r="Q464" s="55"/>
      <c r="R464" s="55"/>
      <c r="S464" s="55"/>
      <c r="T464" s="55"/>
    </row>
    <row r="465" spans="1:20" hidden="1">
      <c r="A465" s="81" t="s">
        <v>2037</v>
      </c>
      <c r="B465" s="77" t="s">
        <v>2082</v>
      </c>
      <c r="C465" s="82" t="s">
        <v>2086</v>
      </c>
      <c r="D465" s="81" t="s">
        <v>1049</v>
      </c>
      <c r="E465" s="77" t="s">
        <v>101</v>
      </c>
      <c r="F465" s="77" t="s">
        <v>1050</v>
      </c>
      <c r="G465" s="77" t="str">
        <f t="shared" si="7"/>
        <v>Mechanical PHS</v>
      </c>
      <c r="H465" s="81">
        <v>80</v>
      </c>
      <c r="I465" s="77"/>
      <c r="J465" s="77" t="s">
        <v>1205</v>
      </c>
      <c r="K465" s="77"/>
      <c r="L465" s="129">
        <v>1905</v>
      </c>
      <c r="M465" s="78" t="s">
        <v>2041</v>
      </c>
      <c r="N465" s="79" t="s">
        <v>2042</v>
      </c>
      <c r="O465" s="55"/>
      <c r="P465" s="55"/>
      <c r="Q465" s="55"/>
      <c r="R465" s="55"/>
      <c r="S465" s="55"/>
      <c r="T465" s="55"/>
    </row>
    <row r="466" spans="1:20" hidden="1">
      <c r="A466" s="77" t="s">
        <v>2037</v>
      </c>
      <c r="B466" s="77" t="s">
        <v>2087</v>
      </c>
      <c r="C466" s="77" t="s">
        <v>2088</v>
      </c>
      <c r="D466" s="77" t="s">
        <v>1049</v>
      </c>
      <c r="E466" s="77" t="s">
        <v>101</v>
      </c>
      <c r="F466" s="77" t="s">
        <v>1050</v>
      </c>
      <c r="G466" s="77" t="str">
        <f t="shared" si="7"/>
        <v>Mechanical PHS</v>
      </c>
      <c r="H466" s="77">
        <v>80</v>
      </c>
      <c r="I466" s="77" t="s">
        <v>223</v>
      </c>
      <c r="J466" s="77" t="s">
        <v>1268</v>
      </c>
      <c r="K466" s="77" t="s">
        <v>2040</v>
      </c>
      <c r="L466" s="129">
        <v>1961</v>
      </c>
      <c r="M466" s="77" t="s">
        <v>2041</v>
      </c>
      <c r="N466" s="79" t="s">
        <v>2042</v>
      </c>
      <c r="O466" s="55"/>
      <c r="P466" s="55"/>
      <c r="Q466" s="55"/>
      <c r="R466" s="55"/>
      <c r="S466" s="55"/>
      <c r="T466" s="55"/>
    </row>
    <row r="467" spans="1:20" hidden="1">
      <c r="A467" s="77" t="s">
        <v>2037</v>
      </c>
      <c r="B467" s="77" t="s">
        <v>223</v>
      </c>
      <c r="C467" s="77" t="s">
        <v>2089</v>
      </c>
      <c r="D467" s="77" t="s">
        <v>1049</v>
      </c>
      <c r="E467" s="77" t="s">
        <v>101</v>
      </c>
      <c r="F467" s="77" t="s">
        <v>1050</v>
      </c>
      <c r="G467" s="77" t="str">
        <f t="shared" si="7"/>
        <v>Mechanical PHS</v>
      </c>
      <c r="H467" s="77">
        <v>75</v>
      </c>
      <c r="I467" s="77" t="s">
        <v>223</v>
      </c>
      <c r="J467" s="77" t="s">
        <v>1268</v>
      </c>
      <c r="K467" s="77" t="s">
        <v>2040</v>
      </c>
      <c r="L467" s="129">
        <v>2006</v>
      </c>
      <c r="M467" s="77" t="s">
        <v>2090</v>
      </c>
      <c r="N467" s="79" t="s">
        <v>2042</v>
      </c>
      <c r="O467" s="55"/>
      <c r="P467" s="55"/>
      <c r="Q467" s="55"/>
      <c r="R467" s="55"/>
      <c r="S467" s="55"/>
      <c r="T467" s="55"/>
    </row>
    <row r="468" spans="1:20" hidden="1">
      <c r="A468" s="77" t="s">
        <v>2037</v>
      </c>
      <c r="B468" s="77" t="s">
        <v>2091</v>
      </c>
      <c r="C468" s="77" t="s">
        <v>2092</v>
      </c>
      <c r="D468" s="77" t="s">
        <v>1049</v>
      </c>
      <c r="E468" s="77" t="s">
        <v>101</v>
      </c>
      <c r="F468" s="77" t="s">
        <v>1050</v>
      </c>
      <c r="G468" s="77" t="str">
        <f t="shared" si="7"/>
        <v>Mechanical PHS</v>
      </c>
      <c r="H468" s="77">
        <v>36.5</v>
      </c>
      <c r="I468" s="77" t="s">
        <v>223</v>
      </c>
      <c r="J468" s="77" t="s">
        <v>1268</v>
      </c>
      <c r="K468" s="77" t="s">
        <v>2040</v>
      </c>
      <c r="L468" s="129">
        <v>2004</v>
      </c>
      <c r="M468" s="77" t="s">
        <v>2093</v>
      </c>
      <c r="N468" s="79" t="s">
        <v>1052</v>
      </c>
      <c r="O468" s="55"/>
      <c r="P468" s="55"/>
      <c r="Q468" s="55"/>
      <c r="R468" s="55"/>
      <c r="S468" s="55"/>
      <c r="T468" s="55"/>
    </row>
    <row r="469" spans="1:20" hidden="1">
      <c r="A469" s="77" t="s">
        <v>2037</v>
      </c>
      <c r="B469" s="77" t="s">
        <v>2094</v>
      </c>
      <c r="C469" s="77" t="s">
        <v>2095</v>
      </c>
      <c r="D469" s="77" t="s">
        <v>1049</v>
      </c>
      <c r="E469" s="77" t="s">
        <v>101</v>
      </c>
      <c r="F469" s="77" t="s">
        <v>1050</v>
      </c>
      <c r="G469" s="77" t="str">
        <f t="shared" si="7"/>
        <v>Mechanical PHS</v>
      </c>
      <c r="H469" s="77">
        <v>35</v>
      </c>
      <c r="I469" s="77" t="s">
        <v>223</v>
      </c>
      <c r="J469" s="77" t="s">
        <v>1268</v>
      </c>
      <c r="K469" s="77" t="s">
        <v>2040</v>
      </c>
      <c r="L469" s="129">
        <v>2004</v>
      </c>
      <c r="M469" s="77" t="s">
        <v>2096</v>
      </c>
      <c r="N469" s="79" t="s">
        <v>2042</v>
      </c>
      <c r="O469" s="55"/>
      <c r="P469" s="55"/>
      <c r="Q469" s="55"/>
      <c r="R469" s="55"/>
      <c r="S469" s="55"/>
      <c r="T469" s="55"/>
    </row>
    <row r="470" spans="1:20" hidden="1">
      <c r="A470" s="77" t="s">
        <v>2037</v>
      </c>
      <c r="B470" s="77" t="s">
        <v>2097</v>
      </c>
      <c r="C470" s="77" t="s">
        <v>2098</v>
      </c>
      <c r="D470" s="77" t="s">
        <v>1049</v>
      </c>
      <c r="E470" s="77" t="s">
        <v>101</v>
      </c>
      <c r="F470" s="77" t="s">
        <v>1050</v>
      </c>
      <c r="G470" s="77" t="str">
        <f t="shared" si="7"/>
        <v>Mechanical PHS</v>
      </c>
      <c r="H470" s="77">
        <v>35</v>
      </c>
      <c r="I470" s="77" t="s">
        <v>223</v>
      </c>
      <c r="J470" s="77" t="s">
        <v>1268</v>
      </c>
      <c r="K470" s="77" t="s">
        <v>2040</v>
      </c>
      <c r="L470" s="129">
        <v>2004</v>
      </c>
      <c r="M470" s="77" t="s">
        <v>2099</v>
      </c>
      <c r="N470" s="80" t="s">
        <v>2100</v>
      </c>
      <c r="O470" s="55"/>
      <c r="P470" s="55"/>
      <c r="Q470" s="55"/>
      <c r="R470" s="55"/>
      <c r="S470" s="55"/>
      <c r="T470" s="55"/>
    </row>
    <row r="471" spans="1:20">
      <c r="A471" s="77" t="s">
        <v>2037</v>
      </c>
      <c r="B471" s="77" t="s">
        <v>2101</v>
      </c>
      <c r="C471" s="77" t="s">
        <v>2102</v>
      </c>
      <c r="D471" s="77" t="s">
        <v>2103</v>
      </c>
      <c r="E471" s="77" t="s">
        <v>206</v>
      </c>
      <c r="F471" s="77" t="s">
        <v>1117</v>
      </c>
      <c r="G471" s="77" t="str">
        <f t="shared" si="7"/>
        <v>Electrochemical Li-ion</v>
      </c>
      <c r="H471" s="77">
        <v>20</v>
      </c>
      <c r="I471" s="77" t="s">
        <v>223</v>
      </c>
      <c r="J471" s="77" t="s">
        <v>223</v>
      </c>
      <c r="K471" s="77" t="s">
        <v>223</v>
      </c>
      <c r="L471" s="129" t="s">
        <v>223</v>
      </c>
      <c r="M471" s="77" t="s">
        <v>1817</v>
      </c>
      <c r="N471" s="79" t="s">
        <v>2042</v>
      </c>
      <c r="O471" s="55"/>
      <c r="P471" s="55"/>
      <c r="Q471" s="55"/>
      <c r="R471" s="55"/>
      <c r="S471" s="55"/>
      <c r="T471" s="55"/>
    </row>
    <row r="472" spans="1:20" hidden="1">
      <c r="A472" s="77" t="s">
        <v>2037</v>
      </c>
      <c r="B472" s="77" t="s">
        <v>2104</v>
      </c>
      <c r="C472" s="77" t="s">
        <v>2105</v>
      </c>
      <c r="D472" s="77" t="s">
        <v>1049</v>
      </c>
      <c r="E472" s="77" t="s">
        <v>206</v>
      </c>
      <c r="F472" s="77" t="s">
        <v>1156</v>
      </c>
      <c r="G472" s="77" t="str">
        <f t="shared" si="7"/>
        <v>Electrochemical NaS</v>
      </c>
      <c r="H472" s="77">
        <v>12</v>
      </c>
      <c r="I472" s="77">
        <v>96</v>
      </c>
      <c r="J472" s="77" t="s">
        <v>1268</v>
      </c>
      <c r="K472" s="77" t="s">
        <v>2040</v>
      </c>
      <c r="L472" s="129" t="s">
        <v>223</v>
      </c>
      <c r="M472" s="77" t="s">
        <v>1817</v>
      </c>
      <c r="N472" s="79" t="s">
        <v>2042</v>
      </c>
      <c r="O472" s="55"/>
      <c r="P472" s="55"/>
      <c r="Q472" s="55"/>
      <c r="R472" s="55"/>
      <c r="S472" s="55"/>
      <c r="T472" s="55"/>
    </row>
    <row r="473" spans="1:20" hidden="1">
      <c r="A473" s="77" t="s">
        <v>2037</v>
      </c>
      <c r="B473" s="77" t="s">
        <v>2106</v>
      </c>
      <c r="C473" s="77" t="s">
        <v>2107</v>
      </c>
      <c r="D473" s="77" t="s">
        <v>1049</v>
      </c>
      <c r="E473" s="77" t="s">
        <v>206</v>
      </c>
      <c r="F473" s="77" t="s">
        <v>1156</v>
      </c>
      <c r="G473" s="77" t="str">
        <f t="shared" si="7"/>
        <v>Electrochemical NaS</v>
      </c>
      <c r="H473" s="77">
        <v>12</v>
      </c>
      <c r="I473" s="77">
        <v>96</v>
      </c>
      <c r="J473" s="77" t="s">
        <v>1268</v>
      </c>
      <c r="K473" s="77" t="s">
        <v>2040</v>
      </c>
      <c r="L473" s="129" t="s">
        <v>223</v>
      </c>
      <c r="M473" s="77" t="s">
        <v>1817</v>
      </c>
      <c r="N473" s="79" t="s">
        <v>2042</v>
      </c>
      <c r="O473" s="55"/>
      <c r="P473" s="55"/>
      <c r="Q473" s="55"/>
      <c r="R473" s="55"/>
      <c r="S473" s="55"/>
      <c r="T473" s="55"/>
    </row>
    <row r="474" spans="1:20" hidden="1">
      <c r="A474" s="77" t="s">
        <v>2037</v>
      </c>
      <c r="B474" s="77" t="s">
        <v>2108</v>
      </c>
      <c r="C474" s="77" t="s">
        <v>2109</v>
      </c>
      <c r="D474" s="77" t="s">
        <v>1049</v>
      </c>
      <c r="E474" s="77" t="s">
        <v>101</v>
      </c>
      <c r="F474" s="77" t="s">
        <v>1050</v>
      </c>
      <c r="G474" s="77" t="str">
        <f t="shared" si="7"/>
        <v>Mechanical PHS</v>
      </c>
      <c r="H474" s="77">
        <v>11.4</v>
      </c>
      <c r="I474" s="77" t="s">
        <v>223</v>
      </c>
      <c r="J474" s="77" t="s">
        <v>1268</v>
      </c>
      <c r="K474" s="77" t="s">
        <v>2040</v>
      </c>
      <c r="L474" s="129">
        <v>2004</v>
      </c>
      <c r="M474" s="77" t="s">
        <v>2110</v>
      </c>
      <c r="N474" s="79" t="s">
        <v>1052</v>
      </c>
      <c r="O474" s="55"/>
      <c r="P474" s="55"/>
      <c r="Q474" s="55"/>
      <c r="R474" s="55"/>
      <c r="S474" s="55"/>
      <c r="T474" s="55"/>
    </row>
    <row r="475" spans="1:20" hidden="1">
      <c r="A475" s="77" t="s">
        <v>2037</v>
      </c>
      <c r="B475" s="77" t="s">
        <v>2111</v>
      </c>
      <c r="C475" s="77" t="s">
        <v>2112</v>
      </c>
      <c r="D475" s="77" t="s">
        <v>1049</v>
      </c>
      <c r="E475" s="77" t="s">
        <v>206</v>
      </c>
      <c r="F475" s="77" t="s">
        <v>1156</v>
      </c>
      <c r="G475" s="77" t="str">
        <f t="shared" si="7"/>
        <v>Electrochemical NaS</v>
      </c>
      <c r="H475" s="77">
        <v>10.8</v>
      </c>
      <c r="I475" s="77">
        <v>86.4</v>
      </c>
      <c r="J475" s="77" t="s">
        <v>1268</v>
      </c>
      <c r="K475" s="77" t="s">
        <v>2040</v>
      </c>
      <c r="L475" s="129" t="s">
        <v>223</v>
      </c>
      <c r="M475" s="77" t="s">
        <v>1817</v>
      </c>
      <c r="N475" s="79" t="s">
        <v>1052</v>
      </c>
      <c r="O475" s="55"/>
      <c r="P475" s="55"/>
      <c r="Q475" s="55"/>
      <c r="R475" s="55"/>
      <c r="S475" s="55"/>
      <c r="T475" s="55"/>
    </row>
    <row r="476" spans="1:20" hidden="1">
      <c r="A476" s="77" t="s">
        <v>2037</v>
      </c>
      <c r="B476" s="77" t="s">
        <v>2074</v>
      </c>
      <c r="C476" s="77" t="s">
        <v>2113</v>
      </c>
      <c r="D476" s="77" t="s">
        <v>1049</v>
      </c>
      <c r="E476" s="77" t="s">
        <v>936</v>
      </c>
      <c r="F476" s="77" t="s">
        <v>1376</v>
      </c>
      <c r="G476" s="77" t="str">
        <f t="shared" si="7"/>
        <v>Thermal Molten salts</v>
      </c>
      <c r="H476" s="77">
        <v>4.72</v>
      </c>
      <c r="I476" s="77">
        <v>37.76</v>
      </c>
      <c r="J476" s="77" t="s">
        <v>223</v>
      </c>
      <c r="K476" s="77" t="s">
        <v>223</v>
      </c>
      <c r="L476" s="130">
        <v>40373</v>
      </c>
      <c r="M476" s="77" t="s">
        <v>2114</v>
      </c>
      <c r="N476" s="79" t="s">
        <v>1052</v>
      </c>
      <c r="O476" s="55"/>
      <c r="P476" s="55"/>
      <c r="Q476" s="55"/>
      <c r="R476" s="55"/>
      <c r="S476" s="55"/>
      <c r="T476" s="55"/>
    </row>
    <row r="477" spans="1:20">
      <c r="A477" s="77" t="s">
        <v>2037</v>
      </c>
      <c r="B477" s="77" t="s">
        <v>2115</v>
      </c>
      <c r="C477" s="77" t="s">
        <v>2102</v>
      </c>
      <c r="D477" s="77" t="s">
        <v>2103</v>
      </c>
      <c r="E477" s="77" t="s">
        <v>206</v>
      </c>
      <c r="F477" s="77" t="s">
        <v>1156</v>
      </c>
      <c r="G477" s="77" t="str">
        <f t="shared" si="7"/>
        <v>Electrochemical NaS</v>
      </c>
      <c r="H477" s="77">
        <v>4</v>
      </c>
      <c r="I477" s="77" t="s">
        <v>223</v>
      </c>
      <c r="J477" s="77" t="s">
        <v>223</v>
      </c>
      <c r="K477" s="77" t="s">
        <v>223</v>
      </c>
      <c r="L477" s="129" t="s">
        <v>223</v>
      </c>
      <c r="M477" s="77" t="s">
        <v>1817</v>
      </c>
      <c r="N477" s="79" t="s">
        <v>1052</v>
      </c>
      <c r="O477" s="55"/>
      <c r="P477" s="55"/>
      <c r="Q477" s="55"/>
      <c r="R477" s="55"/>
      <c r="S477" s="55"/>
      <c r="T477" s="55"/>
    </row>
    <row r="478" spans="1:20" hidden="1">
      <c r="A478" s="77" t="s">
        <v>2037</v>
      </c>
      <c r="B478" s="77" t="s">
        <v>2116</v>
      </c>
      <c r="C478" s="77" t="s">
        <v>2117</v>
      </c>
      <c r="D478" s="77" t="s">
        <v>1049</v>
      </c>
      <c r="E478" s="77" t="s">
        <v>206</v>
      </c>
      <c r="F478" s="77" t="s">
        <v>1117</v>
      </c>
      <c r="G478" s="77" t="str">
        <f t="shared" si="7"/>
        <v>Electrochemical Li-ion</v>
      </c>
      <c r="H478" s="77">
        <v>2</v>
      </c>
      <c r="I478" s="77">
        <v>2</v>
      </c>
      <c r="J478" s="77" t="s">
        <v>223</v>
      </c>
      <c r="K478" s="77" t="s">
        <v>223</v>
      </c>
      <c r="L478" s="129" t="s">
        <v>223</v>
      </c>
      <c r="M478" s="77" t="s">
        <v>223</v>
      </c>
      <c r="N478" s="79" t="s">
        <v>1052</v>
      </c>
      <c r="O478" s="55"/>
      <c r="P478" s="55"/>
      <c r="Q478" s="55"/>
      <c r="R478" s="55"/>
      <c r="S478" s="55"/>
      <c r="T478" s="55"/>
    </row>
    <row r="479" spans="1:20" hidden="1">
      <c r="A479" s="77" t="s">
        <v>2037</v>
      </c>
      <c r="B479" s="77" t="s">
        <v>2118</v>
      </c>
      <c r="C479" s="77" t="s">
        <v>2119</v>
      </c>
      <c r="D479" s="77" t="s">
        <v>1049</v>
      </c>
      <c r="E479" s="77" t="s">
        <v>206</v>
      </c>
      <c r="F479" s="77" t="s">
        <v>1117</v>
      </c>
      <c r="G479" s="77" t="str">
        <f t="shared" si="7"/>
        <v>Electrochemical Li-ion</v>
      </c>
      <c r="H479" s="77">
        <v>2</v>
      </c>
      <c r="I479" s="77">
        <v>1</v>
      </c>
      <c r="J479" s="77" t="s">
        <v>223</v>
      </c>
      <c r="K479" s="77" t="s">
        <v>223</v>
      </c>
      <c r="L479" s="129" t="s">
        <v>223</v>
      </c>
      <c r="M479" s="77" t="s">
        <v>2041</v>
      </c>
      <c r="N479" s="79" t="s">
        <v>1052</v>
      </c>
      <c r="O479" s="55"/>
      <c r="P479" s="55"/>
      <c r="Q479" s="55"/>
      <c r="R479" s="55"/>
      <c r="S479" s="55"/>
      <c r="T479" s="55"/>
    </row>
    <row r="480" spans="1:20" hidden="1">
      <c r="A480" s="77" t="s">
        <v>2037</v>
      </c>
      <c r="B480" s="77" t="s">
        <v>2120</v>
      </c>
      <c r="C480" s="77" t="s">
        <v>2121</v>
      </c>
      <c r="D480" s="77" t="s">
        <v>1049</v>
      </c>
      <c r="E480" s="77" t="s">
        <v>206</v>
      </c>
      <c r="F480" s="77" t="s">
        <v>1117</v>
      </c>
      <c r="G480" s="77" t="str">
        <f t="shared" si="7"/>
        <v>Electrochemical Li-ion</v>
      </c>
      <c r="H480" s="77">
        <v>2</v>
      </c>
      <c r="I480" s="77">
        <v>1</v>
      </c>
      <c r="J480" s="77" t="s">
        <v>223</v>
      </c>
      <c r="K480" s="77" t="s">
        <v>223</v>
      </c>
      <c r="L480" s="129" t="s">
        <v>223</v>
      </c>
      <c r="M480" s="77" t="s">
        <v>2041</v>
      </c>
      <c r="N480" s="79" t="s">
        <v>2122</v>
      </c>
      <c r="O480" s="55"/>
      <c r="P480" s="55"/>
      <c r="Q480" s="55"/>
      <c r="R480" s="55"/>
      <c r="S480" s="55"/>
      <c r="T480" s="55"/>
    </row>
    <row r="481" spans="1:20" hidden="1">
      <c r="A481" s="77" t="s">
        <v>2037</v>
      </c>
      <c r="B481" s="77" t="s">
        <v>2123</v>
      </c>
      <c r="C481" s="77" t="s">
        <v>2124</v>
      </c>
      <c r="D481" s="77" t="s">
        <v>1049</v>
      </c>
      <c r="E481" s="77" t="s">
        <v>206</v>
      </c>
      <c r="F481" s="77" t="s">
        <v>1423</v>
      </c>
      <c r="G481" s="77" t="str">
        <f t="shared" si="7"/>
        <v>Electrochemical NaNiCl</v>
      </c>
      <c r="H481" s="77">
        <v>1.2</v>
      </c>
      <c r="I481" s="77">
        <v>4.1399999999999997</v>
      </c>
      <c r="J481" s="77" t="s">
        <v>1268</v>
      </c>
      <c r="K481" s="77" t="s">
        <v>2040</v>
      </c>
      <c r="L481" s="129" t="s">
        <v>223</v>
      </c>
      <c r="M481" s="77" t="s">
        <v>1817</v>
      </c>
      <c r="N481" s="80" t="s">
        <v>2125</v>
      </c>
      <c r="O481" s="55"/>
      <c r="P481" s="55"/>
      <c r="Q481" s="55"/>
      <c r="R481" s="55"/>
      <c r="S481" s="55"/>
      <c r="T481" s="55"/>
    </row>
    <row r="482" spans="1:20" hidden="1">
      <c r="A482" s="77" t="s">
        <v>2037</v>
      </c>
      <c r="B482" s="77" t="s">
        <v>2126</v>
      </c>
      <c r="C482" s="77" t="s">
        <v>2127</v>
      </c>
      <c r="D482" s="77" t="s">
        <v>1049</v>
      </c>
      <c r="E482" s="77" t="s">
        <v>206</v>
      </c>
      <c r="F482" s="77" t="s">
        <v>1423</v>
      </c>
      <c r="G482" s="77" t="str">
        <f t="shared" si="7"/>
        <v>Electrochemical NaNiCl</v>
      </c>
      <c r="H482" s="77">
        <v>1.2</v>
      </c>
      <c r="I482" s="77">
        <v>4.1399999999999997</v>
      </c>
      <c r="J482" s="77" t="s">
        <v>1268</v>
      </c>
      <c r="K482" s="77" t="s">
        <v>2040</v>
      </c>
      <c r="L482" s="129" t="s">
        <v>223</v>
      </c>
      <c r="M482" s="77" t="s">
        <v>1817</v>
      </c>
      <c r="N482" s="80" t="s">
        <v>2042</v>
      </c>
      <c r="O482" s="55"/>
      <c r="P482" s="55"/>
      <c r="Q482" s="55"/>
      <c r="R482" s="55"/>
      <c r="S482" s="55"/>
      <c r="T482" s="55"/>
    </row>
    <row r="483" spans="1:20" hidden="1">
      <c r="A483" s="77" t="s">
        <v>2037</v>
      </c>
      <c r="B483" s="77" t="s">
        <v>2128</v>
      </c>
      <c r="C483" s="77" t="s">
        <v>2127</v>
      </c>
      <c r="D483" s="77" t="s">
        <v>1049</v>
      </c>
      <c r="E483" s="77" t="s">
        <v>206</v>
      </c>
      <c r="F483" s="77" t="s">
        <v>1117</v>
      </c>
      <c r="G483" s="77" t="str">
        <f t="shared" si="7"/>
        <v>Electrochemical Li-ion</v>
      </c>
      <c r="H483" s="77">
        <v>1.2</v>
      </c>
      <c r="I483" s="77">
        <v>0.92400000000000004</v>
      </c>
      <c r="J483" s="77" t="s">
        <v>1268</v>
      </c>
      <c r="K483" s="77" t="s">
        <v>2040</v>
      </c>
      <c r="L483" s="129" t="s">
        <v>223</v>
      </c>
      <c r="M483" s="77" t="s">
        <v>1817</v>
      </c>
      <c r="N483" s="80" t="s">
        <v>2042</v>
      </c>
      <c r="O483" s="55"/>
      <c r="P483" s="55"/>
      <c r="Q483" s="55"/>
      <c r="R483" s="55"/>
      <c r="S483" s="55"/>
      <c r="T483" s="55"/>
    </row>
    <row r="484" spans="1:20" hidden="1">
      <c r="A484" s="77" t="s">
        <v>2037</v>
      </c>
      <c r="B484" s="77" t="s">
        <v>2129</v>
      </c>
      <c r="C484" s="77" t="s">
        <v>2130</v>
      </c>
      <c r="D484" s="77" t="s">
        <v>1049</v>
      </c>
      <c r="E484" s="77" t="s">
        <v>506</v>
      </c>
      <c r="F484" s="77" t="s">
        <v>1238</v>
      </c>
      <c r="G484" s="77" t="str">
        <f t="shared" si="7"/>
        <v>Chemical P2G</v>
      </c>
      <c r="H484" s="77">
        <v>1.2</v>
      </c>
      <c r="I484" s="77">
        <v>39</v>
      </c>
      <c r="J484" s="77" t="s">
        <v>223</v>
      </c>
      <c r="K484" s="77" t="s">
        <v>223</v>
      </c>
      <c r="L484" s="129" t="s">
        <v>223</v>
      </c>
      <c r="M484" s="77" t="s">
        <v>223</v>
      </c>
      <c r="N484" s="80" t="s">
        <v>2131</v>
      </c>
      <c r="O484" s="55"/>
      <c r="P484" s="55"/>
      <c r="Q484" s="55"/>
      <c r="R484" s="55"/>
      <c r="S484" s="55"/>
      <c r="T484" s="55"/>
    </row>
    <row r="485" spans="1:20" hidden="1">
      <c r="A485" s="77" t="s">
        <v>2037</v>
      </c>
      <c r="B485" s="77" t="s">
        <v>2132</v>
      </c>
      <c r="C485" s="77" t="s">
        <v>2133</v>
      </c>
      <c r="D485" s="77" t="s">
        <v>1049</v>
      </c>
      <c r="E485" s="77" t="s">
        <v>206</v>
      </c>
      <c r="F485" s="77" t="s">
        <v>1117</v>
      </c>
      <c r="G485" s="77" t="str">
        <f t="shared" si="7"/>
        <v>Electrochemical Li-ion</v>
      </c>
      <c r="H485" s="77">
        <v>1</v>
      </c>
      <c r="I485" s="77">
        <v>0.5</v>
      </c>
      <c r="J485" s="77" t="s">
        <v>223</v>
      </c>
      <c r="K485" s="77" t="s">
        <v>223</v>
      </c>
      <c r="L485" s="129" t="s">
        <v>223</v>
      </c>
      <c r="M485" s="77" t="s">
        <v>2041</v>
      </c>
      <c r="N485" s="79" t="s">
        <v>1052</v>
      </c>
      <c r="O485" s="55"/>
      <c r="P485" s="55"/>
      <c r="Q485" s="55"/>
      <c r="R485" s="55"/>
      <c r="S485" s="55"/>
      <c r="T485" s="55"/>
    </row>
    <row r="486" spans="1:20" hidden="1">
      <c r="A486" s="77" t="s">
        <v>2037</v>
      </c>
      <c r="B486" s="77" t="s">
        <v>2134</v>
      </c>
      <c r="C486" s="77" t="s">
        <v>2124</v>
      </c>
      <c r="D486" s="77" t="s">
        <v>1049</v>
      </c>
      <c r="E486" s="77" t="s">
        <v>206</v>
      </c>
      <c r="F486" s="77" t="s">
        <v>1117</v>
      </c>
      <c r="G486" s="77" t="str">
        <f t="shared" si="7"/>
        <v>Electrochemical Li-ion</v>
      </c>
      <c r="H486" s="77">
        <v>1</v>
      </c>
      <c r="I486" s="77">
        <v>1.22</v>
      </c>
      <c r="J486" s="77" t="s">
        <v>1268</v>
      </c>
      <c r="K486" s="77" t="s">
        <v>2040</v>
      </c>
      <c r="L486" s="129" t="s">
        <v>223</v>
      </c>
      <c r="M486" s="77" t="s">
        <v>1817</v>
      </c>
      <c r="N486" s="77" t="s">
        <v>2062</v>
      </c>
      <c r="O486" s="55"/>
      <c r="P486" s="55"/>
      <c r="Q486" s="55"/>
      <c r="R486" s="55"/>
      <c r="S486" s="55"/>
      <c r="T486" s="55"/>
    </row>
    <row r="487" spans="1:20" hidden="1">
      <c r="A487" s="77" t="s">
        <v>2037</v>
      </c>
      <c r="B487" s="77" t="s">
        <v>2135</v>
      </c>
      <c r="C487" s="77" t="s">
        <v>2124</v>
      </c>
      <c r="D487" s="77" t="s">
        <v>1049</v>
      </c>
      <c r="E487" s="77" t="s">
        <v>206</v>
      </c>
      <c r="F487" s="77" t="s">
        <v>1117</v>
      </c>
      <c r="G487" s="77" t="str">
        <f t="shared" si="7"/>
        <v>Electrochemical Li-ion</v>
      </c>
      <c r="H487" s="77">
        <v>1</v>
      </c>
      <c r="I487" s="77">
        <v>0.9</v>
      </c>
      <c r="J487" s="77" t="s">
        <v>1268</v>
      </c>
      <c r="K487" s="77" t="s">
        <v>2040</v>
      </c>
      <c r="L487" s="129" t="s">
        <v>223</v>
      </c>
      <c r="M487" s="77" t="s">
        <v>1817</v>
      </c>
      <c r="N487" s="79" t="s">
        <v>1052</v>
      </c>
      <c r="O487" s="55"/>
      <c r="P487" s="55"/>
      <c r="Q487" s="55"/>
      <c r="R487" s="55"/>
      <c r="S487" s="55"/>
      <c r="T487" s="55"/>
    </row>
    <row r="488" spans="1:20" hidden="1">
      <c r="A488" s="77" t="s">
        <v>2037</v>
      </c>
      <c r="B488" s="77" t="s">
        <v>2136</v>
      </c>
      <c r="C488" s="77" t="s">
        <v>2124</v>
      </c>
      <c r="D488" s="77" t="s">
        <v>1049</v>
      </c>
      <c r="E488" s="77" t="s">
        <v>206</v>
      </c>
      <c r="F488" s="77" t="s">
        <v>1117</v>
      </c>
      <c r="G488" s="77" t="str">
        <f t="shared" si="7"/>
        <v>Electrochemical Li-ion</v>
      </c>
      <c r="H488" s="77">
        <v>1</v>
      </c>
      <c r="I488" s="77">
        <v>1</v>
      </c>
      <c r="J488" s="77" t="s">
        <v>1268</v>
      </c>
      <c r="K488" s="77" t="s">
        <v>2040</v>
      </c>
      <c r="L488" s="129" t="s">
        <v>223</v>
      </c>
      <c r="M488" s="77" t="s">
        <v>1817</v>
      </c>
      <c r="N488" s="79" t="s">
        <v>1052</v>
      </c>
      <c r="O488" s="55"/>
      <c r="P488" s="55"/>
      <c r="Q488" s="55"/>
      <c r="R488" s="55"/>
      <c r="S488" s="55"/>
      <c r="T488" s="55"/>
    </row>
    <row r="489" spans="1:20" hidden="1">
      <c r="A489" s="77" t="s">
        <v>2037</v>
      </c>
      <c r="B489" s="77" t="s">
        <v>2137</v>
      </c>
      <c r="C489" s="77" t="s">
        <v>2127</v>
      </c>
      <c r="D489" s="77" t="s">
        <v>1049</v>
      </c>
      <c r="E489" s="77" t="s">
        <v>206</v>
      </c>
      <c r="F489" s="77" t="s">
        <v>2138</v>
      </c>
      <c r="G489" s="77" t="str">
        <f t="shared" si="7"/>
        <v>Electrochemical NANiCl</v>
      </c>
      <c r="H489" s="77">
        <v>1</v>
      </c>
      <c r="I489" s="77">
        <v>2</v>
      </c>
      <c r="J489" s="77" t="s">
        <v>1268</v>
      </c>
      <c r="K489" s="77" t="s">
        <v>2040</v>
      </c>
      <c r="L489" s="129" t="s">
        <v>223</v>
      </c>
      <c r="M489" s="77" t="s">
        <v>1817</v>
      </c>
      <c r="N489" s="79" t="s">
        <v>1052</v>
      </c>
      <c r="O489" s="55"/>
      <c r="P489" s="55"/>
      <c r="Q489" s="55"/>
      <c r="R489" s="55"/>
      <c r="S489" s="55"/>
      <c r="T489" s="55"/>
    </row>
    <row r="490" spans="1:20" hidden="1">
      <c r="A490" s="77" t="s">
        <v>2037</v>
      </c>
      <c r="B490" s="77" t="s">
        <v>2139</v>
      </c>
      <c r="C490" s="77" t="s">
        <v>2127</v>
      </c>
      <c r="D490" s="77" t="s">
        <v>1049</v>
      </c>
      <c r="E490" s="77" t="s">
        <v>206</v>
      </c>
      <c r="F490" s="77" t="s">
        <v>1117</v>
      </c>
      <c r="G490" s="77" t="str">
        <f t="shared" si="7"/>
        <v>Electrochemical Li-ion</v>
      </c>
      <c r="H490" s="77">
        <v>1</v>
      </c>
      <c r="I490" s="77">
        <v>1</v>
      </c>
      <c r="J490" s="77" t="s">
        <v>1268</v>
      </c>
      <c r="K490" s="77" t="s">
        <v>2040</v>
      </c>
      <c r="L490" s="129" t="s">
        <v>223</v>
      </c>
      <c r="M490" s="77" t="s">
        <v>1817</v>
      </c>
      <c r="N490" s="79" t="s">
        <v>2042</v>
      </c>
      <c r="O490" s="55"/>
      <c r="P490" s="55"/>
      <c r="Q490" s="55"/>
      <c r="R490" s="55"/>
      <c r="S490" s="55"/>
      <c r="T490" s="55"/>
    </row>
    <row r="491" spans="1:20" hidden="1">
      <c r="A491" s="77" t="s">
        <v>2037</v>
      </c>
      <c r="B491" s="77" t="s">
        <v>2140</v>
      </c>
      <c r="C491" s="77" t="s">
        <v>2127</v>
      </c>
      <c r="D491" s="77" t="s">
        <v>1049</v>
      </c>
      <c r="E491" s="77" t="s">
        <v>206</v>
      </c>
      <c r="F491" s="77" t="s">
        <v>1117</v>
      </c>
      <c r="G491" s="77" t="str">
        <f t="shared" si="7"/>
        <v>Electrochemical Li-ion</v>
      </c>
      <c r="H491" s="77">
        <v>1</v>
      </c>
      <c r="I491" s="77">
        <v>1</v>
      </c>
      <c r="J491" s="77" t="s">
        <v>1268</v>
      </c>
      <c r="K491" s="77" t="s">
        <v>2040</v>
      </c>
      <c r="L491" s="129" t="s">
        <v>223</v>
      </c>
      <c r="M491" s="77" t="s">
        <v>1817</v>
      </c>
      <c r="N491" s="79" t="s">
        <v>2042</v>
      </c>
      <c r="O491" s="55"/>
      <c r="P491" s="55"/>
      <c r="Q491" s="55"/>
      <c r="R491" s="55"/>
      <c r="S491" s="55"/>
      <c r="T491" s="55"/>
    </row>
    <row r="492" spans="1:20" hidden="1">
      <c r="A492" s="77" t="s">
        <v>2037</v>
      </c>
      <c r="B492" s="77" t="s">
        <v>2141</v>
      </c>
      <c r="C492" s="77" t="s">
        <v>2127</v>
      </c>
      <c r="D492" s="77" t="s">
        <v>1049</v>
      </c>
      <c r="E492" s="77" t="s">
        <v>206</v>
      </c>
      <c r="F492" s="77" t="s">
        <v>1117</v>
      </c>
      <c r="G492" s="77" t="str">
        <f t="shared" si="7"/>
        <v>Electrochemical Li-ion</v>
      </c>
      <c r="H492" s="77">
        <v>1</v>
      </c>
      <c r="I492" s="77">
        <v>0.5</v>
      </c>
      <c r="J492" s="77" t="s">
        <v>1268</v>
      </c>
      <c r="K492" s="77" t="s">
        <v>2040</v>
      </c>
      <c r="L492" s="129"/>
      <c r="M492" s="77" t="s">
        <v>1817</v>
      </c>
      <c r="N492" s="80" t="s">
        <v>2142</v>
      </c>
      <c r="O492" s="55"/>
      <c r="P492" s="55"/>
      <c r="Q492" s="55"/>
      <c r="R492" s="55"/>
      <c r="S492" s="55"/>
      <c r="T492" s="55"/>
    </row>
    <row r="493" spans="1:20" hidden="1">
      <c r="A493" s="77" t="s">
        <v>2037</v>
      </c>
      <c r="B493" s="77" t="s">
        <v>2143</v>
      </c>
      <c r="C493" s="77" t="s">
        <v>2127</v>
      </c>
      <c r="D493" s="77" t="s">
        <v>1049</v>
      </c>
      <c r="E493" s="77" t="s">
        <v>206</v>
      </c>
      <c r="F493" s="77" t="s">
        <v>1117</v>
      </c>
      <c r="G493" s="77" t="str">
        <f t="shared" si="7"/>
        <v>Electrochemical Li-ion</v>
      </c>
      <c r="H493" s="77">
        <v>1</v>
      </c>
      <c r="I493" s="77">
        <v>1.23</v>
      </c>
      <c r="J493" s="77" t="s">
        <v>1268</v>
      </c>
      <c r="K493" s="77" t="s">
        <v>2040</v>
      </c>
      <c r="L493" s="129" t="s">
        <v>223</v>
      </c>
      <c r="M493" s="77" t="s">
        <v>1817</v>
      </c>
      <c r="N493" s="79" t="s">
        <v>1052</v>
      </c>
      <c r="O493" s="55"/>
      <c r="P493" s="55"/>
      <c r="Q493" s="55"/>
      <c r="R493" s="55"/>
      <c r="S493" s="55"/>
      <c r="T493" s="55"/>
    </row>
    <row r="494" spans="1:20" hidden="1">
      <c r="A494" s="77" t="s">
        <v>2037</v>
      </c>
      <c r="B494" s="77" t="s">
        <v>2144</v>
      </c>
      <c r="C494" s="77" t="s">
        <v>2145</v>
      </c>
      <c r="D494" s="77" t="s">
        <v>1049</v>
      </c>
      <c r="E494" s="77" t="s">
        <v>206</v>
      </c>
      <c r="F494" s="77" t="s">
        <v>1117</v>
      </c>
      <c r="G494" s="77" t="str">
        <f t="shared" si="7"/>
        <v>Electrochemical Li-ion</v>
      </c>
      <c r="H494" s="77">
        <v>1</v>
      </c>
      <c r="I494" s="77">
        <v>1</v>
      </c>
      <c r="J494" s="77" t="s">
        <v>223</v>
      </c>
      <c r="K494" s="77" t="s">
        <v>223</v>
      </c>
      <c r="L494" s="129" t="s">
        <v>223</v>
      </c>
      <c r="M494" s="77" t="s">
        <v>2041</v>
      </c>
      <c r="N494" s="79" t="s">
        <v>1052</v>
      </c>
      <c r="O494" s="55"/>
      <c r="P494" s="55"/>
      <c r="Q494" s="55"/>
      <c r="R494" s="55"/>
      <c r="S494" s="55"/>
      <c r="T494" s="55"/>
    </row>
    <row r="495" spans="1:20">
      <c r="A495" s="81" t="s">
        <v>2037</v>
      </c>
      <c r="B495" s="82" t="s">
        <v>2146</v>
      </c>
      <c r="C495" s="83" t="s">
        <v>2127</v>
      </c>
      <c r="D495" s="81" t="s">
        <v>1061</v>
      </c>
      <c r="E495" s="77" t="s">
        <v>206</v>
      </c>
      <c r="F495" s="77" t="s">
        <v>2036</v>
      </c>
      <c r="G495" s="77" t="str">
        <f t="shared" si="7"/>
        <v>Electrochemical Electrochemical Capacitors</v>
      </c>
      <c r="H495" s="81">
        <v>1</v>
      </c>
      <c r="I495" s="77">
        <v>0.2</v>
      </c>
      <c r="J495" s="77"/>
      <c r="K495" s="77" t="s">
        <v>2040</v>
      </c>
      <c r="L495" s="129"/>
      <c r="M495" s="78"/>
      <c r="N495" s="79" t="s">
        <v>1052</v>
      </c>
      <c r="O495" s="55"/>
      <c r="P495" s="55"/>
      <c r="Q495" s="55"/>
      <c r="R495" s="55"/>
      <c r="S495" s="55"/>
      <c r="T495" s="55"/>
    </row>
    <row r="496" spans="1:20">
      <c r="A496" s="81" t="s">
        <v>2037</v>
      </c>
      <c r="B496" s="77" t="s">
        <v>2147</v>
      </c>
      <c r="C496" s="83" t="s">
        <v>2124</v>
      </c>
      <c r="D496" s="81" t="s">
        <v>1061</v>
      </c>
      <c r="E496" s="77" t="s">
        <v>206</v>
      </c>
      <c r="F496" s="77" t="s">
        <v>2036</v>
      </c>
      <c r="G496" s="77" t="str">
        <f t="shared" si="7"/>
        <v>Electrochemical Electrochemical Capacitors</v>
      </c>
      <c r="H496" s="81">
        <v>0.92</v>
      </c>
      <c r="I496" s="77">
        <v>0.184</v>
      </c>
      <c r="J496" s="77"/>
      <c r="K496" s="77"/>
      <c r="L496" s="129"/>
      <c r="M496" s="78"/>
      <c r="N496" s="79" t="s">
        <v>1052</v>
      </c>
      <c r="O496" s="55"/>
      <c r="P496" s="55"/>
      <c r="Q496" s="55"/>
      <c r="R496" s="55"/>
      <c r="S496" s="55"/>
      <c r="T496" s="55"/>
    </row>
    <row r="497" spans="1:20" hidden="1">
      <c r="A497" s="77" t="s">
        <v>2037</v>
      </c>
      <c r="B497" s="77" t="s">
        <v>2148</v>
      </c>
      <c r="C497" s="77" t="s">
        <v>2124</v>
      </c>
      <c r="D497" s="77" t="s">
        <v>1049</v>
      </c>
      <c r="E497" s="77" t="s">
        <v>206</v>
      </c>
      <c r="F497" s="77" t="s">
        <v>1117</v>
      </c>
      <c r="G497" s="77" t="str">
        <f t="shared" si="7"/>
        <v>Electrochemical Li-ion</v>
      </c>
      <c r="H497" s="77">
        <v>0.9</v>
      </c>
      <c r="I497" s="77">
        <v>0.63</v>
      </c>
      <c r="J497" s="77" t="s">
        <v>1268</v>
      </c>
      <c r="K497" s="77" t="s">
        <v>2040</v>
      </c>
      <c r="L497" s="129" t="s">
        <v>223</v>
      </c>
      <c r="M497" s="77" t="s">
        <v>1817</v>
      </c>
      <c r="N497" s="79" t="s">
        <v>1052</v>
      </c>
      <c r="O497" s="55"/>
      <c r="P497" s="55"/>
      <c r="Q497" s="55"/>
      <c r="R497" s="55"/>
      <c r="S497" s="55"/>
      <c r="T497" s="55"/>
    </row>
    <row r="498" spans="1:20">
      <c r="A498" s="77" t="s">
        <v>2037</v>
      </c>
      <c r="B498" s="77" t="s">
        <v>2149</v>
      </c>
      <c r="C498" s="77" t="s">
        <v>2127</v>
      </c>
      <c r="D498" s="77" t="s">
        <v>2103</v>
      </c>
      <c r="E498" s="77" t="s">
        <v>206</v>
      </c>
      <c r="F498" s="77" t="s">
        <v>2036</v>
      </c>
      <c r="G498" s="77" t="str">
        <f t="shared" si="7"/>
        <v>Electrochemical Electrochemical Capacitors</v>
      </c>
      <c r="H498" s="77">
        <v>0.65</v>
      </c>
      <c r="I498" s="77">
        <v>0.02</v>
      </c>
      <c r="J498" s="77" t="s">
        <v>1268</v>
      </c>
      <c r="K498" s="77" t="s">
        <v>2040</v>
      </c>
      <c r="L498" s="129" t="s">
        <v>223</v>
      </c>
      <c r="M498" s="77" t="s">
        <v>1817</v>
      </c>
      <c r="N498" s="79" t="s">
        <v>2042</v>
      </c>
      <c r="O498" s="55"/>
      <c r="P498" s="55"/>
      <c r="Q498" s="55"/>
      <c r="R498" s="55"/>
      <c r="S498" s="55"/>
      <c r="T498" s="55"/>
    </row>
    <row r="499" spans="1:20" hidden="1">
      <c r="A499" s="77" t="s">
        <v>2037</v>
      </c>
      <c r="B499" s="77" t="s">
        <v>2150</v>
      </c>
      <c r="C499" s="77" t="s">
        <v>2124</v>
      </c>
      <c r="D499" s="77" t="s">
        <v>1049</v>
      </c>
      <c r="E499" s="77" t="s">
        <v>206</v>
      </c>
      <c r="F499" s="77" t="s">
        <v>1231</v>
      </c>
      <c r="G499" s="77" t="str">
        <f t="shared" si="7"/>
        <v>Electrochemical Redox flow Vanadium</v>
      </c>
      <c r="H499" s="77">
        <v>0.45</v>
      </c>
      <c r="I499" s="77">
        <v>1.4</v>
      </c>
      <c r="J499" s="77" t="s">
        <v>1268</v>
      </c>
      <c r="K499" s="77" t="s">
        <v>2040</v>
      </c>
      <c r="L499" s="129" t="s">
        <v>223</v>
      </c>
      <c r="M499" s="77" t="s">
        <v>1817</v>
      </c>
      <c r="N499" s="80" t="s">
        <v>2151</v>
      </c>
      <c r="O499" s="55"/>
      <c r="P499" s="55"/>
      <c r="Q499" s="55"/>
      <c r="R499" s="55"/>
      <c r="S499" s="55"/>
      <c r="T499" s="55"/>
    </row>
    <row r="500" spans="1:20" hidden="1">
      <c r="A500" s="77" t="s">
        <v>2037</v>
      </c>
      <c r="B500" s="77" t="s">
        <v>2152</v>
      </c>
      <c r="C500" s="77" t="s">
        <v>2127</v>
      </c>
      <c r="D500" s="77" t="s">
        <v>1049</v>
      </c>
      <c r="E500" s="77" t="s">
        <v>206</v>
      </c>
      <c r="F500" s="77" t="s">
        <v>1231</v>
      </c>
      <c r="G500" s="77" t="str">
        <f t="shared" si="7"/>
        <v>Electrochemical Redox flow Vanadium</v>
      </c>
      <c r="H500" s="77">
        <v>0.4</v>
      </c>
      <c r="I500" s="77">
        <v>1.1000000000000001</v>
      </c>
      <c r="J500" s="77" t="s">
        <v>1268</v>
      </c>
      <c r="K500" s="77" t="s">
        <v>2040</v>
      </c>
      <c r="L500" s="129" t="s">
        <v>223</v>
      </c>
      <c r="M500" s="77" t="s">
        <v>1817</v>
      </c>
      <c r="N500" s="80" t="s">
        <v>2100</v>
      </c>
      <c r="O500" s="55"/>
      <c r="P500" s="55"/>
      <c r="Q500" s="55"/>
      <c r="R500" s="55"/>
      <c r="S500" s="55"/>
      <c r="T500" s="55"/>
    </row>
    <row r="501" spans="1:20" hidden="1">
      <c r="A501" s="77" t="s">
        <v>2037</v>
      </c>
      <c r="B501" s="77" t="s">
        <v>2153</v>
      </c>
      <c r="C501" s="77" t="s">
        <v>2154</v>
      </c>
      <c r="D501" s="77" t="s">
        <v>1049</v>
      </c>
      <c r="E501" s="77" t="s">
        <v>936</v>
      </c>
      <c r="F501" s="77" t="s">
        <v>1362</v>
      </c>
      <c r="G501" s="77" t="str">
        <f t="shared" si="7"/>
        <v>Thermal STES</v>
      </c>
      <c r="H501" s="77">
        <v>0.4</v>
      </c>
      <c r="I501" s="77">
        <v>3.2</v>
      </c>
      <c r="J501" s="77" t="s">
        <v>223</v>
      </c>
      <c r="K501" s="77" t="s">
        <v>223</v>
      </c>
      <c r="L501" s="129" t="s">
        <v>223</v>
      </c>
      <c r="M501" s="77" t="s">
        <v>223</v>
      </c>
      <c r="N501" s="80" t="s">
        <v>2025</v>
      </c>
      <c r="O501" s="55"/>
      <c r="P501" s="55"/>
      <c r="Q501" s="55"/>
      <c r="R501" s="55"/>
      <c r="S501" s="55"/>
      <c r="T501" s="55"/>
    </row>
    <row r="502" spans="1:20" hidden="1">
      <c r="A502" s="77" t="s">
        <v>2037</v>
      </c>
      <c r="B502" s="77" t="s">
        <v>2155</v>
      </c>
      <c r="C502" s="77" t="s">
        <v>2156</v>
      </c>
      <c r="D502" s="77" t="s">
        <v>1049</v>
      </c>
      <c r="E502" s="77" t="s">
        <v>206</v>
      </c>
      <c r="F502" s="77" t="s">
        <v>1117</v>
      </c>
      <c r="G502" s="77" t="str">
        <f t="shared" si="7"/>
        <v>Electrochemical Li-ion</v>
      </c>
      <c r="H502" s="77">
        <v>0.3</v>
      </c>
      <c r="I502" s="77">
        <v>0.6</v>
      </c>
      <c r="J502" s="77" t="s">
        <v>223</v>
      </c>
      <c r="K502" s="77" t="s">
        <v>223</v>
      </c>
      <c r="L502" s="129" t="s">
        <v>223</v>
      </c>
      <c r="M502" s="77" t="s">
        <v>2041</v>
      </c>
      <c r="N502" s="79" t="s">
        <v>1052</v>
      </c>
      <c r="O502" s="55"/>
      <c r="P502" s="55"/>
      <c r="Q502" s="55"/>
      <c r="R502" s="55"/>
      <c r="S502" s="55"/>
      <c r="T502" s="55"/>
    </row>
    <row r="503" spans="1:20" hidden="1">
      <c r="A503" s="81" t="s">
        <v>2037</v>
      </c>
      <c r="B503" s="77" t="s">
        <v>2157</v>
      </c>
      <c r="C503" s="82" t="s">
        <v>2158</v>
      </c>
      <c r="D503" s="81" t="s">
        <v>1049</v>
      </c>
      <c r="E503" s="77" t="s">
        <v>206</v>
      </c>
      <c r="F503" s="77" t="s">
        <v>1423</v>
      </c>
      <c r="G503" s="77" t="str">
        <f t="shared" si="7"/>
        <v>Electrochemical NaNiCl</v>
      </c>
      <c r="H503" s="81">
        <v>0.18</v>
      </c>
      <c r="I503" s="77">
        <v>0.22800000000000001</v>
      </c>
      <c r="J503" s="77"/>
      <c r="K503" s="77"/>
      <c r="L503" s="129"/>
      <c r="M503" s="78" t="s">
        <v>2159</v>
      </c>
      <c r="N503" s="79" t="s">
        <v>1052</v>
      </c>
      <c r="O503" s="55"/>
      <c r="P503" s="55"/>
      <c r="Q503" s="55"/>
      <c r="R503" s="55"/>
      <c r="S503" s="55"/>
      <c r="T503" s="55"/>
    </row>
    <row r="504" spans="1:20" hidden="1">
      <c r="A504" s="81" t="s">
        <v>2037</v>
      </c>
      <c r="B504" s="77" t="s">
        <v>2160</v>
      </c>
      <c r="C504" s="82" t="s">
        <v>2161</v>
      </c>
      <c r="D504" s="81" t="s">
        <v>1049</v>
      </c>
      <c r="E504" s="77" t="s">
        <v>206</v>
      </c>
      <c r="F504" s="77" t="s">
        <v>1484</v>
      </c>
      <c r="G504" s="77" t="str">
        <f t="shared" si="7"/>
        <v>Electrochemical Sodium-based battery</v>
      </c>
      <c r="H504" s="81">
        <v>0.1</v>
      </c>
      <c r="I504" s="77">
        <v>0.3</v>
      </c>
      <c r="J504" s="77" t="s">
        <v>1112</v>
      </c>
      <c r="K504" s="77"/>
      <c r="L504" s="129">
        <v>2015</v>
      </c>
      <c r="M504" s="78" t="s">
        <v>2162</v>
      </c>
      <c r="N504" s="79" t="s">
        <v>1052</v>
      </c>
      <c r="O504" s="55"/>
      <c r="P504" s="55"/>
      <c r="Q504" s="55"/>
      <c r="R504" s="55"/>
      <c r="S504" s="55"/>
      <c r="T504" s="55"/>
    </row>
    <row r="505" spans="1:20" hidden="1">
      <c r="A505" s="81" t="s">
        <v>2037</v>
      </c>
      <c r="B505" s="77" t="s">
        <v>2163</v>
      </c>
      <c r="C505" s="82" t="s">
        <v>2164</v>
      </c>
      <c r="D505" s="81" t="s">
        <v>1049</v>
      </c>
      <c r="E505" s="77" t="s">
        <v>206</v>
      </c>
      <c r="F505" s="77" t="s">
        <v>1423</v>
      </c>
      <c r="G505" s="77" t="str">
        <f t="shared" si="7"/>
        <v>Electrochemical NaNiCl</v>
      </c>
      <c r="H505" s="81">
        <v>6.3E-2</v>
      </c>
      <c r="I505" s="77">
        <v>0.15</v>
      </c>
      <c r="J505" s="77"/>
      <c r="K505" s="77"/>
      <c r="L505" s="129">
        <v>2014</v>
      </c>
      <c r="M505" s="83" t="s">
        <v>2165</v>
      </c>
      <c r="N505" s="79" t="s">
        <v>1052</v>
      </c>
      <c r="O505" s="55"/>
      <c r="P505" s="55"/>
      <c r="Q505" s="55"/>
      <c r="R505" s="55"/>
      <c r="S505" s="55"/>
      <c r="T505" s="55"/>
    </row>
    <row r="506" spans="1:20" hidden="1">
      <c r="A506" s="77" t="s">
        <v>2037</v>
      </c>
      <c r="B506" s="77" t="s">
        <v>2166</v>
      </c>
      <c r="C506" s="77" t="s">
        <v>2167</v>
      </c>
      <c r="D506" s="77" t="s">
        <v>1049</v>
      </c>
      <c r="E506" s="77" t="s">
        <v>101</v>
      </c>
      <c r="F506" s="77" t="s">
        <v>1050</v>
      </c>
      <c r="G506" s="77" t="str">
        <f t="shared" si="7"/>
        <v>Mechanical PHS</v>
      </c>
      <c r="H506" s="77">
        <v>4.4999999999999998E-2</v>
      </c>
      <c r="I506" s="77" t="s">
        <v>223</v>
      </c>
      <c r="J506" s="77" t="s">
        <v>1287</v>
      </c>
      <c r="K506" s="77" t="s">
        <v>2168</v>
      </c>
      <c r="L506" s="129">
        <v>2014</v>
      </c>
      <c r="M506" s="77" t="s">
        <v>2169</v>
      </c>
      <c r="N506" s="79" t="s">
        <v>1052</v>
      </c>
      <c r="O506" s="55"/>
      <c r="P506" s="55"/>
      <c r="Q506" s="55"/>
      <c r="R506" s="55"/>
      <c r="S506" s="55"/>
      <c r="T506" s="55"/>
    </row>
    <row r="507" spans="1:20" hidden="1">
      <c r="A507" s="81" t="s">
        <v>2037</v>
      </c>
      <c r="B507" s="77" t="s">
        <v>2170</v>
      </c>
      <c r="C507" s="82" t="s">
        <v>2171</v>
      </c>
      <c r="D507" s="81" t="s">
        <v>1049</v>
      </c>
      <c r="E507" s="77" t="s">
        <v>206</v>
      </c>
      <c r="F507" s="77" t="s">
        <v>1423</v>
      </c>
      <c r="G507" s="77" t="str">
        <f t="shared" si="7"/>
        <v>Electrochemical NaNiCl</v>
      </c>
      <c r="H507" s="81">
        <v>3.5000000000000003E-2</v>
      </c>
      <c r="I507" s="77">
        <v>0.105</v>
      </c>
      <c r="J507" s="77" t="s">
        <v>1112</v>
      </c>
      <c r="K507" s="77"/>
      <c r="L507" s="129"/>
      <c r="M507" s="78" t="s">
        <v>2172</v>
      </c>
      <c r="N507" s="79" t="s">
        <v>1052</v>
      </c>
      <c r="O507" s="55"/>
      <c r="P507" s="55"/>
      <c r="Q507" s="55"/>
      <c r="R507" s="55"/>
      <c r="S507" s="55"/>
      <c r="T507" s="55"/>
    </row>
    <row r="508" spans="1:20" hidden="1">
      <c r="A508" s="81" t="s">
        <v>2037</v>
      </c>
      <c r="B508" s="77" t="s">
        <v>2070</v>
      </c>
      <c r="C508" s="82" t="s">
        <v>2173</v>
      </c>
      <c r="D508" s="81" t="s">
        <v>1049</v>
      </c>
      <c r="E508" s="77" t="s">
        <v>206</v>
      </c>
      <c r="F508" s="77" t="s">
        <v>1117</v>
      </c>
      <c r="G508" s="77" t="str">
        <f t="shared" si="7"/>
        <v>Electrochemical Li-ion</v>
      </c>
      <c r="H508" s="81">
        <v>3.2000000000000001E-2</v>
      </c>
      <c r="I508" s="77">
        <v>3.2000000000000001E-2</v>
      </c>
      <c r="J508" s="77" t="s">
        <v>1112</v>
      </c>
      <c r="K508" s="77"/>
      <c r="L508" s="129"/>
      <c r="M508" s="78" t="s">
        <v>2174</v>
      </c>
      <c r="N508" s="79" t="s">
        <v>1052</v>
      </c>
      <c r="O508" s="55"/>
      <c r="P508" s="55"/>
      <c r="Q508" s="55"/>
      <c r="R508" s="55"/>
      <c r="S508" s="55"/>
      <c r="T508" s="55"/>
    </row>
    <row r="509" spans="1:20" hidden="1">
      <c r="A509" s="81" t="s">
        <v>2037</v>
      </c>
      <c r="B509" s="77" t="s">
        <v>2175</v>
      </c>
      <c r="C509" s="82" t="s">
        <v>2176</v>
      </c>
      <c r="D509" s="81" t="s">
        <v>1049</v>
      </c>
      <c r="E509" s="77" t="s">
        <v>206</v>
      </c>
      <c r="F509" s="77" t="s">
        <v>1117</v>
      </c>
      <c r="G509" s="77" t="str">
        <f t="shared" si="7"/>
        <v>Electrochemical Li-ion</v>
      </c>
      <c r="H509" s="81">
        <v>3.2000000000000001E-2</v>
      </c>
      <c r="I509" s="77">
        <v>3.2000000000000001E-2</v>
      </c>
      <c r="J509" s="77" t="s">
        <v>1112</v>
      </c>
      <c r="K509" s="77"/>
      <c r="L509" s="129"/>
      <c r="M509" s="78" t="s">
        <v>2174</v>
      </c>
      <c r="N509" s="79" t="s">
        <v>1052</v>
      </c>
      <c r="O509" s="55"/>
      <c r="P509" s="55"/>
      <c r="Q509" s="55"/>
      <c r="R509" s="55"/>
      <c r="S509" s="55"/>
      <c r="T509" s="55"/>
    </row>
    <row r="510" spans="1:20" hidden="1">
      <c r="A510" s="81" t="s">
        <v>2037</v>
      </c>
      <c r="B510" s="77" t="s">
        <v>2177</v>
      </c>
      <c r="C510" s="82" t="s">
        <v>2178</v>
      </c>
      <c r="D510" s="81" t="s">
        <v>1049</v>
      </c>
      <c r="E510" s="77" t="s">
        <v>206</v>
      </c>
      <c r="F510" s="77" t="s">
        <v>1423</v>
      </c>
      <c r="G510" s="77" t="str">
        <f t="shared" si="7"/>
        <v>Electrochemical NaNiCl</v>
      </c>
      <c r="H510" s="81">
        <v>0.02</v>
      </c>
      <c r="I510" s="77">
        <v>0.02</v>
      </c>
      <c r="J510" s="77"/>
      <c r="K510" s="77"/>
      <c r="L510" s="129"/>
      <c r="M510" s="78" t="s">
        <v>2041</v>
      </c>
      <c r="N510" s="79" t="s">
        <v>1052</v>
      </c>
      <c r="O510" s="55"/>
      <c r="P510" s="55"/>
      <c r="Q510" s="55"/>
      <c r="R510" s="55"/>
      <c r="S510" s="55"/>
      <c r="T510" s="55"/>
    </row>
    <row r="511" spans="1:20" hidden="1">
      <c r="A511" s="77" t="s">
        <v>2037</v>
      </c>
      <c r="B511" s="77" t="s">
        <v>2179</v>
      </c>
      <c r="C511" s="77" t="s">
        <v>2180</v>
      </c>
      <c r="D511" s="77" t="s">
        <v>1049</v>
      </c>
      <c r="E511" s="77" t="s">
        <v>101</v>
      </c>
      <c r="F511" s="77" t="s">
        <v>1050</v>
      </c>
      <c r="G511" s="77" t="str">
        <f t="shared" si="7"/>
        <v>Mechanical PHS</v>
      </c>
      <c r="H511" s="77">
        <v>1.8499999999999999E-2</v>
      </c>
      <c r="I511" s="77" t="s">
        <v>223</v>
      </c>
      <c r="J511" s="77" t="s">
        <v>1287</v>
      </c>
      <c r="K511" s="77" t="s">
        <v>2181</v>
      </c>
      <c r="L511" s="129">
        <v>2018</v>
      </c>
      <c r="M511" s="77" t="s">
        <v>2182</v>
      </c>
      <c r="N511" s="79" t="s">
        <v>1052</v>
      </c>
      <c r="O511" s="55"/>
      <c r="P511" s="55"/>
      <c r="Q511" s="55"/>
      <c r="R511" s="55"/>
      <c r="S511" s="55"/>
      <c r="T511" s="55"/>
    </row>
    <row r="512" spans="1:20" ht="29" hidden="1">
      <c r="A512" s="81" t="s">
        <v>2037</v>
      </c>
      <c r="B512" s="77" t="s">
        <v>2177</v>
      </c>
      <c r="C512" s="82" t="s">
        <v>2183</v>
      </c>
      <c r="D512" s="81" t="s">
        <v>1049</v>
      </c>
      <c r="E512" s="81" t="s">
        <v>1248</v>
      </c>
      <c r="F512" s="77" t="s">
        <v>1488</v>
      </c>
      <c r="G512" s="77" t="str">
        <f t="shared" si="7"/>
        <v>Electro-chemical and chemical storage Li-ion LFP</v>
      </c>
      <c r="H512" s="81">
        <v>1.4999999999999999E-2</v>
      </c>
      <c r="I512" s="77">
        <v>1.4999999999999999E-2</v>
      </c>
      <c r="J512" s="77"/>
      <c r="K512" s="77"/>
      <c r="L512" s="129"/>
      <c r="M512" s="78" t="s">
        <v>2041</v>
      </c>
      <c r="N512" s="79" t="s">
        <v>2042</v>
      </c>
      <c r="O512" s="55"/>
      <c r="P512" s="55"/>
      <c r="Q512" s="55"/>
      <c r="R512" s="55"/>
      <c r="S512" s="55"/>
      <c r="T512" s="55"/>
    </row>
    <row r="513" spans="1:20" ht="29" hidden="1">
      <c r="A513" s="81" t="s">
        <v>2037</v>
      </c>
      <c r="B513" s="77" t="s">
        <v>2177</v>
      </c>
      <c r="C513" s="82" t="s">
        <v>2184</v>
      </c>
      <c r="D513" s="81" t="s">
        <v>1049</v>
      </c>
      <c r="E513" s="81" t="s">
        <v>1248</v>
      </c>
      <c r="F513" s="77" t="s">
        <v>1231</v>
      </c>
      <c r="G513" s="77" t="str">
        <f t="shared" si="7"/>
        <v>Electro-chemical and chemical storage Redox flow Vanadium</v>
      </c>
      <c r="H513" s="81">
        <v>0.01</v>
      </c>
      <c r="I513" s="77">
        <v>0.1</v>
      </c>
      <c r="J513" s="77"/>
      <c r="K513" s="77"/>
      <c r="L513" s="129"/>
      <c r="M513" s="83" t="s">
        <v>2185</v>
      </c>
      <c r="N513" s="79" t="s">
        <v>2042</v>
      </c>
      <c r="O513" s="55" t="s">
        <v>2186</v>
      </c>
      <c r="P513" s="55"/>
      <c r="Q513" s="55"/>
      <c r="R513" s="55"/>
      <c r="S513" s="55"/>
      <c r="T513" s="55"/>
    </row>
    <row r="514" spans="1:20" hidden="1">
      <c r="A514" s="81" t="s">
        <v>2037</v>
      </c>
      <c r="B514" s="77" t="s">
        <v>2187</v>
      </c>
      <c r="C514" s="82" t="s">
        <v>2188</v>
      </c>
      <c r="D514" s="81" t="s">
        <v>1049</v>
      </c>
      <c r="E514" s="77" t="s">
        <v>206</v>
      </c>
      <c r="F514" s="77" t="s">
        <v>2189</v>
      </c>
      <c r="G514" s="77" t="str">
        <f t="shared" ref="G514:G577" si="8">E514&amp;" "&amp;F514</f>
        <v>Electrochemical Li-ion LTO</v>
      </c>
      <c r="H514" s="81">
        <v>0.01</v>
      </c>
      <c r="I514" s="77">
        <v>4.4999999999999998E-2</v>
      </c>
      <c r="J514" s="77"/>
      <c r="K514" s="77"/>
      <c r="L514" s="129"/>
      <c r="M514" s="78" t="s">
        <v>2190</v>
      </c>
      <c r="N514" s="79" t="s">
        <v>2042</v>
      </c>
      <c r="O514" s="55"/>
      <c r="P514" s="55"/>
      <c r="Q514" s="55"/>
      <c r="R514" s="55"/>
      <c r="S514" s="55"/>
      <c r="T514" s="55"/>
    </row>
    <row r="515" spans="1:20" hidden="1">
      <c r="A515" s="77" t="s">
        <v>2191</v>
      </c>
      <c r="B515" s="77" t="s">
        <v>2192</v>
      </c>
      <c r="C515" s="77" t="s">
        <v>2193</v>
      </c>
      <c r="D515" s="77" t="s">
        <v>1049</v>
      </c>
      <c r="E515" s="77" t="s">
        <v>101</v>
      </c>
      <c r="F515" s="77" t="s">
        <v>1050</v>
      </c>
      <c r="G515" s="77" t="str">
        <f t="shared" si="8"/>
        <v>Mechanical PHS</v>
      </c>
      <c r="H515" s="77">
        <v>225</v>
      </c>
      <c r="I515" s="77">
        <v>2700</v>
      </c>
      <c r="J515" s="77" t="s">
        <v>223</v>
      </c>
      <c r="K515" s="77" t="s">
        <v>223</v>
      </c>
      <c r="L515" s="129" t="s">
        <v>2194</v>
      </c>
      <c r="M515" s="78" t="s">
        <v>2195</v>
      </c>
      <c r="N515" s="80" t="s">
        <v>2196</v>
      </c>
      <c r="O515" s="55" t="s">
        <v>2197</v>
      </c>
      <c r="P515" s="55"/>
      <c r="Q515" s="55"/>
      <c r="R515" s="55"/>
      <c r="S515" s="55"/>
      <c r="T515" s="55"/>
    </row>
    <row r="516" spans="1:20" hidden="1">
      <c r="A516" s="77" t="s">
        <v>2191</v>
      </c>
      <c r="B516" s="77" t="s">
        <v>2192</v>
      </c>
      <c r="C516" s="77" t="s">
        <v>2198</v>
      </c>
      <c r="D516" s="77" t="s">
        <v>1049</v>
      </c>
      <c r="E516" s="77" t="s">
        <v>101</v>
      </c>
      <c r="F516" s="77" t="s">
        <v>1050</v>
      </c>
      <c r="G516" s="77" t="str">
        <f t="shared" si="8"/>
        <v>Mechanical PHS</v>
      </c>
      <c r="H516" s="77">
        <v>225</v>
      </c>
      <c r="I516" s="77">
        <v>2700</v>
      </c>
      <c r="J516" s="77" t="s">
        <v>223</v>
      </c>
      <c r="K516" s="77" t="s">
        <v>223</v>
      </c>
      <c r="L516" s="129" t="s">
        <v>2194</v>
      </c>
      <c r="M516" s="78" t="s">
        <v>2195</v>
      </c>
      <c r="N516" s="80" t="s">
        <v>2199</v>
      </c>
      <c r="O516" s="55" t="s">
        <v>2197</v>
      </c>
      <c r="P516" s="55"/>
      <c r="Q516" s="55"/>
      <c r="R516" s="55"/>
      <c r="S516" s="55"/>
      <c r="T516" s="55"/>
    </row>
    <row r="517" spans="1:20" hidden="1">
      <c r="A517" s="55" t="s">
        <v>2191</v>
      </c>
      <c r="B517" s="55" t="s">
        <v>2192</v>
      </c>
      <c r="C517" s="55" t="s">
        <v>2200</v>
      </c>
      <c r="D517" s="55" t="s">
        <v>1049</v>
      </c>
      <c r="E517" s="55" t="s">
        <v>101</v>
      </c>
      <c r="F517" s="55" t="s">
        <v>1050</v>
      </c>
      <c r="G517" s="77" t="str">
        <f t="shared" si="8"/>
        <v>Mechanical PHS</v>
      </c>
      <c r="H517" s="55">
        <v>225</v>
      </c>
      <c r="I517" s="55">
        <v>2700</v>
      </c>
      <c r="J517" s="55" t="s">
        <v>223</v>
      </c>
      <c r="K517" s="55" t="s">
        <v>223</v>
      </c>
      <c r="L517" s="148" t="s">
        <v>2194</v>
      </c>
      <c r="M517" s="54" t="s">
        <v>2195</v>
      </c>
      <c r="N517" s="55"/>
      <c r="O517" s="55" t="s">
        <v>2197</v>
      </c>
      <c r="P517" s="55"/>
      <c r="Q517" s="55"/>
      <c r="R517" s="55"/>
      <c r="S517" s="55"/>
      <c r="T517" s="55"/>
    </row>
    <row r="518" spans="1:20" hidden="1">
      <c r="A518" s="55" t="s">
        <v>2191</v>
      </c>
      <c r="B518" s="55" t="s">
        <v>2192</v>
      </c>
      <c r="C518" s="55" t="s">
        <v>2201</v>
      </c>
      <c r="D518" s="55" t="s">
        <v>1049</v>
      </c>
      <c r="E518" s="55" t="s">
        <v>101</v>
      </c>
      <c r="F518" s="55" t="s">
        <v>1050</v>
      </c>
      <c r="G518" s="77" t="str">
        <f t="shared" si="8"/>
        <v>Mechanical PHS</v>
      </c>
      <c r="H518" s="55">
        <v>225</v>
      </c>
      <c r="I518" s="55">
        <v>2700</v>
      </c>
      <c r="J518" s="55" t="s">
        <v>223</v>
      </c>
      <c r="K518" s="55" t="s">
        <v>223</v>
      </c>
      <c r="L518" s="148" t="s">
        <v>2194</v>
      </c>
      <c r="M518" s="54" t="s">
        <v>2195</v>
      </c>
      <c r="N518" s="55"/>
      <c r="O518" s="55" t="s">
        <v>2197</v>
      </c>
      <c r="P518" s="55"/>
      <c r="Q518" s="55"/>
      <c r="R518" s="55"/>
      <c r="S518" s="55"/>
      <c r="T518" s="55"/>
    </row>
    <row r="519" spans="1:20" hidden="1">
      <c r="A519" s="77" t="s">
        <v>2191</v>
      </c>
      <c r="B519" s="77" t="s">
        <v>2192</v>
      </c>
      <c r="C519" s="77" t="s">
        <v>2202</v>
      </c>
      <c r="D519" s="77" t="s">
        <v>1090</v>
      </c>
      <c r="E519" s="77" t="s">
        <v>101</v>
      </c>
      <c r="F519" s="77" t="s">
        <v>1050</v>
      </c>
      <c r="G519" s="77" t="str">
        <f t="shared" si="8"/>
        <v>Mechanical PHS</v>
      </c>
      <c r="H519" s="77">
        <v>225</v>
      </c>
      <c r="I519" s="77" t="s">
        <v>223</v>
      </c>
      <c r="J519" s="77" t="s">
        <v>223</v>
      </c>
      <c r="K519" s="77" t="s">
        <v>223</v>
      </c>
      <c r="L519" s="129">
        <v>2024</v>
      </c>
      <c r="M519" s="78" t="s">
        <v>2195</v>
      </c>
      <c r="N519" s="80" t="s">
        <v>2203</v>
      </c>
      <c r="O519" s="55" t="s">
        <v>2197</v>
      </c>
      <c r="P519" s="55"/>
      <c r="Q519" s="55"/>
      <c r="R519" s="55"/>
      <c r="S519" s="55"/>
      <c r="T519" s="55"/>
    </row>
    <row r="520" spans="1:20" hidden="1">
      <c r="A520" s="55" t="s">
        <v>2191</v>
      </c>
      <c r="B520" s="55" t="s">
        <v>2204</v>
      </c>
      <c r="C520" s="55" t="s">
        <v>223</v>
      </c>
      <c r="D520" s="55" t="s">
        <v>1061</v>
      </c>
      <c r="E520" s="55" t="s">
        <v>206</v>
      </c>
      <c r="F520" s="55" t="s">
        <v>1200</v>
      </c>
      <c r="G520" s="77" t="str">
        <f t="shared" si="8"/>
        <v>Electrochemical Unknown</v>
      </c>
      <c r="H520" s="55">
        <v>1</v>
      </c>
      <c r="I520" s="55" t="s">
        <v>223</v>
      </c>
      <c r="J520" s="55" t="s">
        <v>223</v>
      </c>
      <c r="K520" s="55" t="s">
        <v>223</v>
      </c>
      <c r="L520" s="148" t="s">
        <v>223</v>
      </c>
      <c r="M520" s="54" t="s">
        <v>2205</v>
      </c>
      <c r="N520" s="55"/>
      <c r="O520" s="55" t="s">
        <v>2197</v>
      </c>
      <c r="P520" s="55"/>
      <c r="Q520" s="55"/>
      <c r="R520" s="55"/>
      <c r="S520" s="55"/>
      <c r="T520" s="55"/>
    </row>
    <row r="521" spans="1:20" hidden="1">
      <c r="A521" s="77" t="s">
        <v>2206</v>
      </c>
      <c r="B521" s="77" t="s">
        <v>2207</v>
      </c>
      <c r="C521" s="77" t="s">
        <v>2208</v>
      </c>
      <c r="D521" s="77" t="s">
        <v>1049</v>
      </c>
      <c r="E521" s="77" t="s">
        <v>101</v>
      </c>
      <c r="F521" s="77" t="s">
        <v>1050</v>
      </c>
      <c r="G521" s="77" t="str">
        <f t="shared" si="8"/>
        <v>Mechanical PHS</v>
      </c>
      <c r="H521" s="77">
        <v>198</v>
      </c>
      <c r="I521" s="77">
        <v>447</v>
      </c>
      <c r="J521" s="77" t="s">
        <v>223</v>
      </c>
      <c r="K521" s="77" t="s">
        <v>223</v>
      </c>
      <c r="L521" s="129">
        <v>2015</v>
      </c>
      <c r="M521" s="78" t="s">
        <v>2209</v>
      </c>
      <c r="N521" s="80" t="s">
        <v>2210</v>
      </c>
      <c r="O521" s="55" t="s">
        <v>2197</v>
      </c>
      <c r="P521" s="55"/>
      <c r="Q521" s="55"/>
      <c r="R521" s="55"/>
      <c r="S521" s="55"/>
      <c r="T521" s="55"/>
    </row>
    <row r="522" spans="1:20" customFormat="1" hidden="1">
      <c r="A522" s="55" t="s">
        <v>2206</v>
      </c>
      <c r="B522" s="55" t="s">
        <v>2207</v>
      </c>
      <c r="C522" s="55" t="s">
        <v>2211</v>
      </c>
      <c r="D522" s="55" t="s">
        <v>1049</v>
      </c>
      <c r="E522" s="55" t="s">
        <v>101</v>
      </c>
      <c r="F522" s="55" t="s">
        <v>1050</v>
      </c>
      <c r="G522" s="77" t="str">
        <f t="shared" si="8"/>
        <v>Mechanical PHS</v>
      </c>
      <c r="H522" s="55">
        <v>196</v>
      </c>
      <c r="I522" s="55">
        <v>447</v>
      </c>
      <c r="J522" s="55" t="s">
        <v>223</v>
      </c>
      <c r="K522" s="55" t="s">
        <v>223</v>
      </c>
      <c r="L522" s="148">
        <v>1975</v>
      </c>
      <c r="M522" s="54" t="s">
        <v>2209</v>
      </c>
      <c r="N522" s="55"/>
      <c r="O522" s="55" t="s">
        <v>2197</v>
      </c>
      <c r="P522" s="49"/>
      <c r="Q522" s="49"/>
      <c r="R522" s="49"/>
      <c r="S522" s="49"/>
      <c r="T522" s="49"/>
    </row>
    <row r="523" spans="1:20" customFormat="1" hidden="1">
      <c r="A523" s="55" t="s">
        <v>2206</v>
      </c>
      <c r="B523" s="55" t="s">
        <v>2207</v>
      </c>
      <c r="C523" s="55" t="s">
        <v>2212</v>
      </c>
      <c r="D523" s="55" t="s">
        <v>1049</v>
      </c>
      <c r="E523" s="55" t="s">
        <v>101</v>
      </c>
      <c r="F523" s="55" t="s">
        <v>1050</v>
      </c>
      <c r="G523" s="77" t="str">
        <f t="shared" si="8"/>
        <v>Mechanical PHS</v>
      </c>
      <c r="H523" s="55">
        <v>100</v>
      </c>
      <c r="I523" s="55">
        <v>447</v>
      </c>
      <c r="J523" s="55" t="s">
        <v>223</v>
      </c>
      <c r="K523" s="55" t="s">
        <v>223</v>
      </c>
      <c r="L523" s="148">
        <v>1962</v>
      </c>
      <c r="M523" s="54" t="s">
        <v>2209</v>
      </c>
      <c r="N523" s="55"/>
      <c r="O523" s="55" t="s">
        <v>2197</v>
      </c>
      <c r="P523" s="49"/>
      <c r="Q523" s="49"/>
      <c r="R523" s="49"/>
      <c r="S523" s="49"/>
      <c r="T523" s="49"/>
    </row>
    <row r="524" spans="1:20" customFormat="1" hidden="1">
      <c r="A524" s="55" t="s">
        <v>2206</v>
      </c>
      <c r="B524" s="55" t="s">
        <v>2207</v>
      </c>
      <c r="C524" s="55" t="s">
        <v>2213</v>
      </c>
      <c r="D524" s="55" t="s">
        <v>1049</v>
      </c>
      <c r="E524" s="55" t="s">
        <v>101</v>
      </c>
      <c r="F524" s="55" t="s">
        <v>1050</v>
      </c>
      <c r="G524" s="77" t="str">
        <f t="shared" si="8"/>
        <v>Mechanical PHS</v>
      </c>
      <c r="H524" s="55">
        <v>100</v>
      </c>
      <c r="I524" s="55">
        <v>447</v>
      </c>
      <c r="J524" s="55" t="s">
        <v>223</v>
      </c>
      <c r="K524" s="55" t="s">
        <v>223</v>
      </c>
      <c r="L524" s="148">
        <v>1962</v>
      </c>
      <c r="M524" s="54" t="s">
        <v>2209</v>
      </c>
      <c r="N524" s="55"/>
      <c r="O524" s="55" t="s">
        <v>2197</v>
      </c>
      <c r="P524" s="49"/>
      <c r="Q524" s="49"/>
      <c r="R524" s="49"/>
      <c r="S524" s="49"/>
      <c r="T524" s="49"/>
    </row>
    <row r="525" spans="1:20" hidden="1">
      <c r="A525" s="77" t="s">
        <v>2206</v>
      </c>
      <c r="B525" s="77" t="s">
        <v>2207</v>
      </c>
      <c r="C525" s="77" t="s">
        <v>2214</v>
      </c>
      <c r="D525" s="77" t="s">
        <v>1049</v>
      </c>
      <c r="E525" s="77" t="s">
        <v>101</v>
      </c>
      <c r="F525" s="77" t="s">
        <v>1050</v>
      </c>
      <c r="G525" s="77" t="str">
        <f t="shared" si="8"/>
        <v>Mechanical PHS</v>
      </c>
      <c r="H525" s="77">
        <v>100</v>
      </c>
      <c r="I525" s="77">
        <v>447</v>
      </c>
      <c r="J525" s="77" t="s">
        <v>223</v>
      </c>
      <c r="K525" s="77" t="s">
        <v>223</v>
      </c>
      <c r="L525" s="129">
        <v>1963</v>
      </c>
      <c r="M525" s="78" t="s">
        <v>2209</v>
      </c>
      <c r="N525" s="80" t="s">
        <v>2215</v>
      </c>
      <c r="O525" s="55" t="s">
        <v>2197</v>
      </c>
      <c r="P525" s="55"/>
      <c r="Q525" s="55"/>
      <c r="R525" s="55"/>
      <c r="S525" s="55"/>
      <c r="T525" s="55"/>
    </row>
    <row r="526" spans="1:20" hidden="1">
      <c r="A526" s="55" t="s">
        <v>2206</v>
      </c>
      <c r="B526" s="55" t="s">
        <v>2207</v>
      </c>
      <c r="C526" s="55" t="s">
        <v>2216</v>
      </c>
      <c r="D526" s="55" t="s">
        <v>1049</v>
      </c>
      <c r="E526" s="55" t="s">
        <v>101</v>
      </c>
      <c r="F526" s="55" t="s">
        <v>1050</v>
      </c>
      <c r="G526" s="77" t="str">
        <f t="shared" si="8"/>
        <v>Mechanical PHS</v>
      </c>
      <c r="H526" s="55">
        <v>100</v>
      </c>
      <c r="I526" s="55">
        <v>447</v>
      </c>
      <c r="J526" s="55" t="s">
        <v>223</v>
      </c>
      <c r="K526" s="55" t="s">
        <v>223</v>
      </c>
      <c r="L526" s="148">
        <v>1963</v>
      </c>
      <c r="M526" s="54" t="s">
        <v>2209</v>
      </c>
      <c r="N526" s="55"/>
      <c r="O526" s="55" t="s">
        <v>2197</v>
      </c>
      <c r="P526" s="55"/>
      <c r="Q526" s="55"/>
      <c r="R526" s="55"/>
      <c r="S526" s="55"/>
      <c r="T526" s="55"/>
    </row>
    <row r="527" spans="1:20" hidden="1">
      <c r="A527" s="55" t="s">
        <v>2206</v>
      </c>
      <c r="B527" s="55" t="s">
        <v>2207</v>
      </c>
      <c r="C527" s="55" t="s">
        <v>2217</v>
      </c>
      <c r="D527" s="55" t="s">
        <v>1049</v>
      </c>
      <c r="E527" s="55" t="s">
        <v>101</v>
      </c>
      <c r="F527" s="55" t="s">
        <v>1050</v>
      </c>
      <c r="G527" s="77" t="str">
        <f t="shared" si="8"/>
        <v>Mechanical PHS</v>
      </c>
      <c r="H527" s="55">
        <v>100</v>
      </c>
      <c r="I527" s="55">
        <v>447</v>
      </c>
      <c r="J527" s="55" t="s">
        <v>223</v>
      </c>
      <c r="K527" s="55" t="s">
        <v>223</v>
      </c>
      <c r="L527" s="148">
        <v>1963</v>
      </c>
      <c r="M527" s="54" t="s">
        <v>2209</v>
      </c>
      <c r="N527" s="55"/>
      <c r="O527" s="55" t="s">
        <v>2197</v>
      </c>
      <c r="P527" s="55"/>
      <c r="Q527" s="55"/>
      <c r="R527" s="55"/>
      <c r="S527" s="55"/>
      <c r="T527" s="55"/>
    </row>
    <row r="528" spans="1:20" hidden="1">
      <c r="A528" s="77" t="s">
        <v>2206</v>
      </c>
      <c r="B528" s="77" t="s">
        <v>2207</v>
      </c>
      <c r="C528" s="77" t="s">
        <v>2218</v>
      </c>
      <c r="D528" s="77" t="s">
        <v>1049</v>
      </c>
      <c r="E528" s="77" t="s">
        <v>101</v>
      </c>
      <c r="F528" s="77" t="s">
        <v>1050</v>
      </c>
      <c r="G528" s="77" t="str">
        <f t="shared" si="8"/>
        <v>Mechanical PHS</v>
      </c>
      <c r="H528" s="77">
        <v>100</v>
      </c>
      <c r="I528" s="77">
        <v>447</v>
      </c>
      <c r="J528" s="77" t="s">
        <v>223</v>
      </c>
      <c r="K528" s="77" t="s">
        <v>223</v>
      </c>
      <c r="L528" s="129">
        <v>1964</v>
      </c>
      <c r="M528" s="78" t="s">
        <v>2209</v>
      </c>
      <c r="N528" s="80" t="s">
        <v>2219</v>
      </c>
      <c r="O528" s="55" t="s">
        <v>2197</v>
      </c>
      <c r="P528" s="55"/>
      <c r="Q528" s="55"/>
      <c r="R528" s="55"/>
      <c r="S528" s="55"/>
      <c r="T528" s="55"/>
    </row>
    <row r="529" spans="1:20" hidden="1">
      <c r="A529" s="55" t="s">
        <v>2206</v>
      </c>
      <c r="B529" s="55" t="s">
        <v>2207</v>
      </c>
      <c r="C529" s="55" t="s">
        <v>2220</v>
      </c>
      <c r="D529" s="55" t="s">
        <v>1049</v>
      </c>
      <c r="E529" s="55" t="s">
        <v>101</v>
      </c>
      <c r="F529" s="55" t="s">
        <v>1050</v>
      </c>
      <c r="G529" s="77" t="str">
        <f t="shared" si="8"/>
        <v>Mechanical PHS</v>
      </c>
      <c r="H529" s="55">
        <v>100</v>
      </c>
      <c r="I529" s="55">
        <v>447</v>
      </c>
      <c r="J529" s="55" t="s">
        <v>223</v>
      </c>
      <c r="K529" s="55" t="s">
        <v>223</v>
      </c>
      <c r="L529" s="148">
        <v>1964</v>
      </c>
      <c r="M529" s="54" t="s">
        <v>2209</v>
      </c>
      <c r="N529" s="55"/>
      <c r="O529" s="55" t="s">
        <v>2197</v>
      </c>
      <c r="P529" s="55"/>
      <c r="Q529" s="55"/>
      <c r="R529" s="55"/>
      <c r="S529" s="55"/>
      <c r="T529" s="55"/>
    </row>
    <row r="530" spans="1:20" hidden="1">
      <c r="A530" s="77" t="s">
        <v>2206</v>
      </c>
      <c r="B530" s="77" t="s">
        <v>2207</v>
      </c>
      <c r="C530" s="77" t="s">
        <v>2221</v>
      </c>
      <c r="D530" s="77" t="s">
        <v>1049</v>
      </c>
      <c r="E530" s="77" t="s">
        <v>101</v>
      </c>
      <c r="F530" s="77" t="s">
        <v>1050</v>
      </c>
      <c r="G530" s="77" t="str">
        <f t="shared" si="8"/>
        <v>Mechanical PHS</v>
      </c>
      <c r="H530" s="77">
        <v>100</v>
      </c>
      <c r="I530" s="77">
        <v>447</v>
      </c>
      <c r="J530" s="77" t="s">
        <v>223</v>
      </c>
      <c r="K530" s="77" t="s">
        <v>223</v>
      </c>
      <c r="L530" s="129">
        <v>1963</v>
      </c>
      <c r="M530" s="78" t="s">
        <v>2209</v>
      </c>
      <c r="N530" s="80" t="s">
        <v>2222</v>
      </c>
      <c r="O530" s="55" t="s">
        <v>2197</v>
      </c>
      <c r="P530" s="55"/>
      <c r="Q530" s="55"/>
      <c r="R530" s="55"/>
      <c r="S530" s="55"/>
      <c r="T530" s="55"/>
    </row>
    <row r="531" spans="1:20" hidden="1">
      <c r="A531" s="55" t="s">
        <v>2206</v>
      </c>
      <c r="B531" s="55" t="s">
        <v>2207</v>
      </c>
      <c r="C531" s="55" t="s">
        <v>2223</v>
      </c>
      <c r="D531" s="55" t="s">
        <v>1049</v>
      </c>
      <c r="E531" s="55" t="s">
        <v>101</v>
      </c>
      <c r="F531" s="55" t="s">
        <v>1050</v>
      </c>
      <c r="G531" s="77" t="str">
        <f t="shared" si="8"/>
        <v>Mechanical PHS</v>
      </c>
      <c r="H531" s="55">
        <v>100</v>
      </c>
      <c r="I531" s="55">
        <v>447</v>
      </c>
      <c r="J531" s="55" t="s">
        <v>223</v>
      </c>
      <c r="K531" s="55" t="s">
        <v>223</v>
      </c>
      <c r="L531" s="148">
        <v>1964</v>
      </c>
      <c r="M531" s="54" t="s">
        <v>2209</v>
      </c>
      <c r="N531" s="55"/>
      <c r="O531" s="55" t="s">
        <v>2197</v>
      </c>
      <c r="P531" s="55"/>
      <c r="Q531" s="55"/>
      <c r="R531" s="55"/>
      <c r="S531" s="55"/>
      <c r="T531" s="55"/>
    </row>
    <row r="532" spans="1:20" hidden="1">
      <c r="A532" s="55" t="s">
        <v>2224</v>
      </c>
      <c r="B532" s="55" t="s">
        <v>2225</v>
      </c>
      <c r="C532" s="55" t="s">
        <v>2226</v>
      </c>
      <c r="D532" s="55" t="s">
        <v>1061</v>
      </c>
      <c r="E532" s="55" t="s">
        <v>101</v>
      </c>
      <c r="F532" s="55" t="s">
        <v>1514</v>
      </c>
      <c r="G532" s="77" t="str">
        <f t="shared" si="8"/>
        <v>Mechanical CAES</v>
      </c>
      <c r="H532" s="55">
        <v>320</v>
      </c>
      <c r="I532" s="55">
        <v>1920</v>
      </c>
      <c r="J532" s="55" t="s">
        <v>223</v>
      </c>
      <c r="K532" s="55" t="s">
        <v>223</v>
      </c>
      <c r="L532" s="148">
        <v>2024</v>
      </c>
      <c r="M532" s="54" t="s">
        <v>2227</v>
      </c>
      <c r="N532" s="55"/>
      <c r="O532" s="55" t="s">
        <v>2197</v>
      </c>
      <c r="P532" s="55"/>
      <c r="Q532" s="55"/>
      <c r="R532" s="55"/>
      <c r="S532" s="55"/>
      <c r="T532" s="55"/>
    </row>
    <row r="533" spans="1:20" hidden="1">
      <c r="A533" s="55" t="s">
        <v>2224</v>
      </c>
      <c r="B533" s="55" t="s">
        <v>2228</v>
      </c>
      <c r="C533" s="55" t="s">
        <v>2228</v>
      </c>
      <c r="D533" s="55" t="s">
        <v>1049</v>
      </c>
      <c r="E533" s="55" t="s">
        <v>206</v>
      </c>
      <c r="F533" s="77" t="s">
        <v>1277</v>
      </c>
      <c r="G533" s="77" t="str">
        <f t="shared" si="8"/>
        <v>Electrochemical Undefined</v>
      </c>
      <c r="H533" s="55">
        <v>10</v>
      </c>
      <c r="I533" s="55">
        <v>10</v>
      </c>
      <c r="J533" s="55" t="s">
        <v>223</v>
      </c>
      <c r="K533" s="55" t="s">
        <v>223</v>
      </c>
      <c r="L533" s="148">
        <v>2019</v>
      </c>
      <c r="M533" s="54" t="s">
        <v>223</v>
      </c>
      <c r="N533" s="55"/>
      <c r="O533" s="55" t="s">
        <v>2197</v>
      </c>
      <c r="P533" s="55"/>
      <c r="Q533" s="55"/>
      <c r="R533" s="55"/>
      <c r="S533" s="55"/>
      <c r="T533" s="55"/>
    </row>
    <row r="534" spans="1:20" hidden="1">
      <c r="A534" s="55" t="s">
        <v>2224</v>
      </c>
      <c r="B534" s="55" t="s">
        <v>2229</v>
      </c>
      <c r="C534" s="55" t="s">
        <v>2230</v>
      </c>
      <c r="D534" s="55" t="s">
        <v>1049</v>
      </c>
      <c r="E534" s="55" t="s">
        <v>206</v>
      </c>
      <c r="F534" s="55" t="s">
        <v>1117</v>
      </c>
      <c r="G534" s="77" t="str">
        <f t="shared" si="8"/>
        <v>Electrochemical Li-ion</v>
      </c>
      <c r="H534" s="55">
        <v>10</v>
      </c>
      <c r="I534" s="55">
        <v>10</v>
      </c>
      <c r="J534" s="55" t="s">
        <v>223</v>
      </c>
      <c r="K534" s="55" t="s">
        <v>223</v>
      </c>
      <c r="L534" s="148">
        <v>2016</v>
      </c>
      <c r="M534" s="54" t="s">
        <v>2231</v>
      </c>
      <c r="N534" s="55"/>
      <c r="O534" s="55" t="s">
        <v>2197</v>
      </c>
      <c r="P534" s="55"/>
      <c r="Q534" s="55"/>
      <c r="R534" s="55"/>
      <c r="S534" s="55"/>
      <c r="T534" s="55"/>
    </row>
    <row r="535" spans="1:20" hidden="1">
      <c r="A535" s="55" t="s">
        <v>2224</v>
      </c>
      <c r="B535" s="55" t="s">
        <v>2232</v>
      </c>
      <c r="C535" s="55" t="s">
        <v>2232</v>
      </c>
      <c r="D535" s="55" t="s">
        <v>1049</v>
      </c>
      <c r="E535" s="55" t="s">
        <v>206</v>
      </c>
      <c r="F535" s="55" t="s">
        <v>1277</v>
      </c>
      <c r="G535" s="77" t="str">
        <f t="shared" si="8"/>
        <v>Electrochemical Undefined</v>
      </c>
      <c r="H535" s="55">
        <v>6</v>
      </c>
      <c r="I535" s="55">
        <v>6</v>
      </c>
      <c r="J535" s="55" t="s">
        <v>223</v>
      </c>
      <c r="K535" s="55" t="s">
        <v>223</v>
      </c>
      <c r="L535" s="148">
        <v>2019</v>
      </c>
      <c r="M535" s="54" t="s">
        <v>2233</v>
      </c>
      <c r="N535" s="55"/>
      <c r="O535" s="55" t="s">
        <v>2197</v>
      </c>
      <c r="P535" s="55"/>
      <c r="Q535" s="55"/>
      <c r="R535" s="55"/>
      <c r="S535" s="55"/>
      <c r="T535" s="55"/>
    </row>
    <row r="536" spans="1:20" hidden="1">
      <c r="A536" s="55" t="s">
        <v>2224</v>
      </c>
      <c r="B536" s="55" t="s">
        <v>2234</v>
      </c>
      <c r="C536" s="55" t="s">
        <v>2235</v>
      </c>
      <c r="D536" s="55" t="s">
        <v>1049</v>
      </c>
      <c r="E536" s="55" t="s">
        <v>206</v>
      </c>
      <c r="F536" s="77" t="s">
        <v>1117</v>
      </c>
      <c r="G536" s="77" t="str">
        <f t="shared" si="8"/>
        <v>Electrochemical Li-ion</v>
      </c>
      <c r="H536" s="55">
        <v>4</v>
      </c>
      <c r="I536" s="55">
        <v>4</v>
      </c>
      <c r="J536" s="55" t="s">
        <v>223</v>
      </c>
      <c r="K536" s="55" t="s">
        <v>223</v>
      </c>
      <c r="L536" s="148" t="s">
        <v>223</v>
      </c>
      <c r="M536" s="54" t="s">
        <v>2236</v>
      </c>
      <c r="N536" s="55"/>
      <c r="O536" s="55" t="s">
        <v>2197</v>
      </c>
      <c r="P536" s="55"/>
      <c r="Q536" s="55"/>
      <c r="R536" s="55"/>
      <c r="S536" s="55"/>
      <c r="T536" s="55"/>
    </row>
    <row r="537" spans="1:20" hidden="1">
      <c r="A537" s="77" t="s">
        <v>2224</v>
      </c>
      <c r="B537" s="77" t="s">
        <v>2234</v>
      </c>
      <c r="C537" s="77" t="s">
        <v>2237</v>
      </c>
      <c r="D537" s="77" t="s">
        <v>1061</v>
      </c>
      <c r="E537" s="77" t="s">
        <v>206</v>
      </c>
      <c r="F537" s="77" t="s">
        <v>1200</v>
      </c>
      <c r="G537" s="77" t="str">
        <f t="shared" si="8"/>
        <v>Electrochemical Unknown</v>
      </c>
      <c r="H537" s="77">
        <v>3.75</v>
      </c>
      <c r="I537" s="77">
        <v>3.75</v>
      </c>
      <c r="J537" s="77" t="s">
        <v>223</v>
      </c>
      <c r="K537" s="77" t="s">
        <v>223</v>
      </c>
      <c r="L537" s="129" t="s">
        <v>223</v>
      </c>
      <c r="M537" s="78" t="s">
        <v>2238</v>
      </c>
      <c r="N537" s="80" t="s">
        <v>2239</v>
      </c>
      <c r="O537" s="55" t="s">
        <v>2197</v>
      </c>
      <c r="P537" s="55"/>
      <c r="Q537" s="55"/>
      <c r="R537" s="55"/>
      <c r="S537" s="55"/>
      <c r="T537" s="55"/>
    </row>
    <row r="538" spans="1:20" hidden="1">
      <c r="A538" s="77" t="s">
        <v>2224</v>
      </c>
      <c r="B538" s="77" t="s">
        <v>2240</v>
      </c>
      <c r="C538" s="77" t="s">
        <v>2241</v>
      </c>
      <c r="D538" s="77" t="s">
        <v>1049</v>
      </c>
      <c r="E538" s="77" t="s">
        <v>206</v>
      </c>
      <c r="F538" s="77" t="s">
        <v>2242</v>
      </c>
      <c r="G538" s="77" t="str">
        <f t="shared" si="8"/>
        <v>Electrochemical Nickel Cadmium</v>
      </c>
      <c r="H538" s="77">
        <v>3</v>
      </c>
      <c r="I538" s="77">
        <v>2.4</v>
      </c>
      <c r="J538" s="77" t="s">
        <v>223</v>
      </c>
      <c r="K538" s="77" t="s">
        <v>223</v>
      </c>
      <c r="L538" s="129" t="s">
        <v>223</v>
      </c>
      <c r="M538" s="78" t="s">
        <v>1407</v>
      </c>
      <c r="N538" s="80" t="s">
        <v>2243</v>
      </c>
      <c r="O538" s="55" t="s">
        <v>2197</v>
      </c>
      <c r="P538" s="55"/>
      <c r="Q538" s="55"/>
      <c r="R538" s="55"/>
      <c r="S538" s="55"/>
      <c r="T538" s="55"/>
    </row>
    <row r="539" spans="1:20" hidden="1">
      <c r="A539" s="77" t="s">
        <v>2224</v>
      </c>
      <c r="B539" s="77" t="s">
        <v>2244</v>
      </c>
      <c r="C539" s="77" t="s">
        <v>2245</v>
      </c>
      <c r="D539" s="77" t="s">
        <v>1049</v>
      </c>
      <c r="E539" s="77" t="s">
        <v>206</v>
      </c>
      <c r="F539" s="77" t="s">
        <v>1277</v>
      </c>
      <c r="G539" s="77" t="str">
        <f t="shared" si="8"/>
        <v>Electrochemical Undefined</v>
      </c>
      <c r="H539" s="77">
        <v>3</v>
      </c>
      <c r="I539" s="77" t="s">
        <v>223</v>
      </c>
      <c r="J539" s="77" t="s">
        <v>223</v>
      </c>
      <c r="K539" s="77" t="s">
        <v>223</v>
      </c>
      <c r="L539" s="129">
        <v>2017</v>
      </c>
      <c r="M539" s="78" t="s">
        <v>2246</v>
      </c>
      <c r="N539" s="80" t="s">
        <v>2247</v>
      </c>
      <c r="O539" s="55" t="s">
        <v>2197</v>
      </c>
      <c r="P539" s="55"/>
      <c r="Q539" s="55"/>
      <c r="R539" s="55"/>
      <c r="S539" s="55"/>
      <c r="T539" s="55"/>
    </row>
    <row r="540" spans="1:20" hidden="1">
      <c r="A540" s="77" t="s">
        <v>2224</v>
      </c>
      <c r="B540" s="77" t="s">
        <v>2248</v>
      </c>
      <c r="C540" s="77" t="s">
        <v>2248</v>
      </c>
      <c r="D540" s="77" t="s">
        <v>1049</v>
      </c>
      <c r="E540" s="77" t="s">
        <v>206</v>
      </c>
      <c r="F540" s="77" t="s">
        <v>1277</v>
      </c>
      <c r="G540" s="77" t="str">
        <f t="shared" si="8"/>
        <v>Electrochemical Undefined</v>
      </c>
      <c r="H540" s="77">
        <v>1</v>
      </c>
      <c r="I540" s="77" t="s">
        <v>223</v>
      </c>
      <c r="J540" s="77" t="s">
        <v>223</v>
      </c>
      <c r="K540" s="77" t="s">
        <v>223</v>
      </c>
      <c r="L540" s="129">
        <v>2017</v>
      </c>
      <c r="M540" s="78" t="s">
        <v>2249</v>
      </c>
      <c r="N540" s="80" t="s">
        <v>2250</v>
      </c>
      <c r="O540" s="55" t="s">
        <v>2197</v>
      </c>
      <c r="P540" s="55"/>
      <c r="Q540" s="55"/>
      <c r="R540" s="55"/>
      <c r="S540" s="55"/>
      <c r="T540" s="55"/>
    </row>
    <row r="541" spans="1:20" ht="29" hidden="1">
      <c r="A541" s="48" t="s">
        <v>2224</v>
      </c>
      <c r="B541" s="55" t="s">
        <v>2251</v>
      </c>
      <c r="C541" s="74" t="s">
        <v>2252</v>
      </c>
      <c r="D541" s="48" t="s">
        <v>1771</v>
      </c>
      <c r="E541" s="55" t="s">
        <v>101</v>
      </c>
      <c r="F541" s="55" t="s">
        <v>1514</v>
      </c>
      <c r="G541" s="77" t="str">
        <f t="shared" si="8"/>
        <v>Mechanical CAES</v>
      </c>
      <c r="H541" s="48">
        <v>1</v>
      </c>
      <c r="I541" s="55">
        <v>6</v>
      </c>
      <c r="J541" s="55" t="s">
        <v>1205</v>
      </c>
      <c r="K541" s="55"/>
      <c r="L541" s="148" t="s">
        <v>1113</v>
      </c>
      <c r="M541" s="54" t="s">
        <v>2253</v>
      </c>
      <c r="N541" s="55"/>
      <c r="O541" s="55" t="s">
        <v>2197</v>
      </c>
      <c r="P541" s="55"/>
      <c r="Q541" s="55"/>
      <c r="R541" s="55"/>
      <c r="S541" s="55"/>
      <c r="T541" s="55"/>
    </row>
    <row r="542" spans="1:20" hidden="1">
      <c r="A542" s="55" t="s">
        <v>2224</v>
      </c>
      <c r="B542" s="55" t="s">
        <v>2254</v>
      </c>
      <c r="C542" s="55" t="s">
        <v>2255</v>
      </c>
      <c r="D542" s="55" t="s">
        <v>1049</v>
      </c>
      <c r="E542" s="55" t="s">
        <v>206</v>
      </c>
      <c r="F542" s="55" t="s">
        <v>1117</v>
      </c>
      <c r="G542" s="77" t="str">
        <f t="shared" si="8"/>
        <v>Electrochemical Li-ion</v>
      </c>
      <c r="H542" s="55">
        <v>0.4</v>
      </c>
      <c r="I542" s="55">
        <v>0.2</v>
      </c>
      <c r="J542" s="55" t="s">
        <v>223</v>
      </c>
      <c r="K542" s="55" t="s">
        <v>223</v>
      </c>
      <c r="L542" s="148" t="s">
        <v>223</v>
      </c>
      <c r="M542" s="54" t="s">
        <v>2249</v>
      </c>
      <c r="N542" s="55"/>
      <c r="O542" s="55" t="s">
        <v>2197</v>
      </c>
      <c r="P542" s="55"/>
      <c r="Q542" s="55"/>
      <c r="R542" s="55"/>
      <c r="S542" s="55"/>
      <c r="T542" s="55"/>
    </row>
    <row r="543" spans="1:20" hidden="1">
      <c r="A543" s="81" t="s">
        <v>2224</v>
      </c>
      <c r="B543" s="77" t="s">
        <v>2256</v>
      </c>
      <c r="C543" s="82" t="s">
        <v>2257</v>
      </c>
      <c r="D543" s="81" t="s">
        <v>1049</v>
      </c>
      <c r="E543" s="77" t="s">
        <v>206</v>
      </c>
      <c r="F543" s="77" t="s">
        <v>1488</v>
      </c>
      <c r="G543" s="77" t="str">
        <f t="shared" si="8"/>
        <v>Electrochemical Li-ion LFP</v>
      </c>
      <c r="H543" s="81">
        <v>0.06</v>
      </c>
      <c r="I543" s="77">
        <v>0.05</v>
      </c>
      <c r="J543" s="77"/>
      <c r="K543" s="77"/>
      <c r="L543" s="129" t="s">
        <v>2258</v>
      </c>
      <c r="M543" s="78" t="s">
        <v>2259</v>
      </c>
      <c r="N543" s="77"/>
      <c r="O543" s="55" t="s">
        <v>2197</v>
      </c>
      <c r="P543" s="55"/>
      <c r="Q543" s="55"/>
      <c r="R543" s="55"/>
      <c r="S543" s="55"/>
      <c r="T543" s="55"/>
    </row>
    <row r="544" spans="1:20" hidden="1">
      <c r="A544" s="48" t="s">
        <v>2224</v>
      </c>
      <c r="B544" s="55" t="s">
        <v>2260</v>
      </c>
      <c r="C544" s="74" t="s">
        <v>2261</v>
      </c>
      <c r="D544" s="48" t="s">
        <v>1049</v>
      </c>
      <c r="E544" s="55" t="s">
        <v>206</v>
      </c>
      <c r="F544" s="55" t="s">
        <v>1488</v>
      </c>
      <c r="G544" s="77" t="str">
        <f t="shared" si="8"/>
        <v>Electrochemical Li-ion LFP</v>
      </c>
      <c r="H544" s="48">
        <v>0.06</v>
      </c>
      <c r="I544" s="55">
        <v>0.159</v>
      </c>
      <c r="J544" s="55"/>
      <c r="K544" s="55"/>
      <c r="L544" s="148" t="s">
        <v>2258</v>
      </c>
      <c r="M544" s="54" t="s">
        <v>2259</v>
      </c>
      <c r="N544" s="55"/>
      <c r="O544" s="55" t="s">
        <v>2197</v>
      </c>
      <c r="P544" s="55"/>
      <c r="Q544" s="55"/>
      <c r="R544" s="55"/>
      <c r="S544" s="55"/>
      <c r="T544" s="55"/>
    </row>
    <row r="545" spans="1:20" hidden="1">
      <c r="A545" s="81" t="s">
        <v>2224</v>
      </c>
      <c r="B545" s="77" t="s">
        <v>2262</v>
      </c>
      <c r="C545" s="82" t="s">
        <v>2263</v>
      </c>
      <c r="D545" s="81" t="s">
        <v>1049</v>
      </c>
      <c r="E545" s="77" t="s">
        <v>206</v>
      </c>
      <c r="F545" s="77" t="s">
        <v>1488</v>
      </c>
      <c r="G545" s="77" t="str">
        <f t="shared" si="8"/>
        <v>Electrochemical Li-ion LFP</v>
      </c>
      <c r="H545" s="81">
        <v>0.06</v>
      </c>
      <c r="I545" s="77">
        <v>0.5</v>
      </c>
      <c r="J545" s="77"/>
      <c r="K545" s="77"/>
      <c r="L545" s="129" t="s">
        <v>2258</v>
      </c>
      <c r="M545" s="78" t="s">
        <v>2259</v>
      </c>
      <c r="N545" s="80" t="s">
        <v>2264</v>
      </c>
      <c r="O545" s="55" t="s">
        <v>2197</v>
      </c>
      <c r="P545" s="55"/>
      <c r="Q545" s="55"/>
      <c r="R545" s="55"/>
      <c r="S545" s="55"/>
      <c r="T545" s="55"/>
    </row>
    <row r="546" spans="1:20" ht="29" hidden="1">
      <c r="A546" s="48" t="s">
        <v>2224</v>
      </c>
      <c r="B546" s="55" t="s">
        <v>2265</v>
      </c>
      <c r="C546" s="74" t="s">
        <v>2266</v>
      </c>
      <c r="D546" s="48" t="s">
        <v>1049</v>
      </c>
      <c r="E546" s="48" t="s">
        <v>1248</v>
      </c>
      <c r="F546" s="55" t="s">
        <v>1488</v>
      </c>
      <c r="G546" s="77" t="str">
        <f t="shared" si="8"/>
        <v>Electro-chemical and chemical storage Li-ion LFP</v>
      </c>
      <c r="H546" s="48">
        <v>0.05</v>
      </c>
      <c r="I546" s="55">
        <v>0.1</v>
      </c>
      <c r="J546" s="55"/>
      <c r="K546" s="55"/>
      <c r="L546" s="148" t="s">
        <v>2258</v>
      </c>
      <c r="M546" s="54" t="s">
        <v>2267</v>
      </c>
      <c r="N546" s="55"/>
      <c r="O546" s="55" t="s">
        <v>2197</v>
      </c>
      <c r="P546" s="55"/>
      <c r="Q546" s="55"/>
      <c r="R546" s="55"/>
      <c r="S546" s="55"/>
      <c r="T546" s="55"/>
    </row>
    <row r="547" spans="1:20" ht="29" hidden="1">
      <c r="A547" s="81" t="s">
        <v>2224</v>
      </c>
      <c r="B547" s="77" t="s">
        <v>2268</v>
      </c>
      <c r="C547" s="82" t="s">
        <v>2269</v>
      </c>
      <c r="D547" s="81" t="s">
        <v>1049</v>
      </c>
      <c r="E547" s="81" t="s">
        <v>2270</v>
      </c>
      <c r="F547" s="77" t="s">
        <v>1488</v>
      </c>
      <c r="G547" s="77" t="str">
        <f t="shared" si="8"/>
        <v>Electro-chemical battery and chemical storage Li-ion LFP</v>
      </c>
      <c r="H547" s="81">
        <v>0.05</v>
      </c>
      <c r="I547" s="77">
        <v>0.1</v>
      </c>
      <c r="J547" s="77"/>
      <c r="K547" s="77"/>
      <c r="L547" s="129" t="s">
        <v>2258</v>
      </c>
      <c r="M547" s="78" t="s">
        <v>2267</v>
      </c>
      <c r="N547" s="80" t="s">
        <v>2271</v>
      </c>
      <c r="O547" s="55" t="s">
        <v>2197</v>
      </c>
      <c r="P547" s="55"/>
      <c r="Q547" s="55"/>
      <c r="R547" s="55"/>
      <c r="S547" s="55"/>
      <c r="T547" s="55"/>
    </row>
    <row r="548" spans="1:20" ht="29" hidden="1">
      <c r="A548" s="48" t="s">
        <v>2224</v>
      </c>
      <c r="B548" s="55" t="s">
        <v>2272</v>
      </c>
      <c r="C548" s="74" t="s">
        <v>2273</v>
      </c>
      <c r="D548" s="48" t="s">
        <v>1049</v>
      </c>
      <c r="E548" s="48" t="s">
        <v>1248</v>
      </c>
      <c r="F548" s="55" t="s">
        <v>1488</v>
      </c>
      <c r="G548" s="77" t="str">
        <f t="shared" si="8"/>
        <v>Electro-chemical and chemical storage Li-ion LFP</v>
      </c>
      <c r="H548" s="48">
        <v>0.05</v>
      </c>
      <c r="I548" s="55">
        <v>0.1</v>
      </c>
      <c r="J548" s="55"/>
      <c r="K548" s="55"/>
      <c r="L548" s="148" t="s">
        <v>2258</v>
      </c>
      <c r="M548" s="54" t="s">
        <v>2267</v>
      </c>
      <c r="N548" s="55"/>
      <c r="O548" s="55" t="s">
        <v>2197</v>
      </c>
      <c r="P548" s="55"/>
      <c r="Q548" s="55"/>
      <c r="R548" s="55"/>
      <c r="S548" s="55"/>
      <c r="T548" s="55"/>
    </row>
    <row r="549" spans="1:20" ht="29" hidden="1">
      <c r="A549" s="48" t="s">
        <v>2224</v>
      </c>
      <c r="B549" s="55" t="s">
        <v>2274</v>
      </c>
      <c r="C549" s="74" t="s">
        <v>2275</v>
      </c>
      <c r="D549" s="48" t="s">
        <v>1049</v>
      </c>
      <c r="E549" s="48" t="s">
        <v>1248</v>
      </c>
      <c r="F549" s="55" t="s">
        <v>1488</v>
      </c>
      <c r="G549" s="77" t="str">
        <f t="shared" si="8"/>
        <v>Electro-chemical and chemical storage Li-ion LFP</v>
      </c>
      <c r="H549" s="48">
        <v>0.05</v>
      </c>
      <c r="I549" s="55">
        <v>0.1</v>
      </c>
      <c r="J549" s="55"/>
      <c r="K549" s="55"/>
      <c r="L549" s="148" t="s">
        <v>2258</v>
      </c>
      <c r="M549" s="54" t="s">
        <v>2267</v>
      </c>
      <c r="N549" s="55"/>
      <c r="O549" s="55" t="s">
        <v>2197</v>
      </c>
      <c r="P549" s="55"/>
      <c r="Q549" s="55"/>
      <c r="R549" s="55"/>
      <c r="S549" s="55"/>
      <c r="T549" s="55"/>
    </row>
    <row r="550" spans="1:20" hidden="1">
      <c r="A550" s="48" t="s">
        <v>2224</v>
      </c>
      <c r="B550" s="55" t="s">
        <v>2276</v>
      </c>
      <c r="C550" s="74" t="s">
        <v>2277</v>
      </c>
      <c r="D550" s="48" t="s">
        <v>1049</v>
      </c>
      <c r="E550" s="55" t="s">
        <v>206</v>
      </c>
      <c r="F550" s="55" t="s">
        <v>1488</v>
      </c>
      <c r="G550" s="77" t="str">
        <f t="shared" si="8"/>
        <v>Electrochemical Li-ion LFP</v>
      </c>
      <c r="H550" s="48">
        <v>0.05</v>
      </c>
      <c r="I550" s="55">
        <v>0.1</v>
      </c>
      <c r="J550" s="55"/>
      <c r="K550" s="55"/>
      <c r="L550" s="148" t="s">
        <v>2258</v>
      </c>
      <c r="M550" s="54" t="s">
        <v>2267</v>
      </c>
      <c r="N550" s="55"/>
      <c r="O550" s="55" t="s">
        <v>2197</v>
      </c>
      <c r="P550" s="55"/>
      <c r="Q550" s="55"/>
      <c r="R550" s="55"/>
      <c r="S550" s="55"/>
      <c r="T550" s="55"/>
    </row>
    <row r="551" spans="1:20" hidden="1">
      <c r="A551" s="48" t="s">
        <v>2224</v>
      </c>
      <c r="B551" s="55" t="s">
        <v>2278</v>
      </c>
      <c r="C551" s="74" t="s">
        <v>2279</v>
      </c>
      <c r="D551" s="48" t="s">
        <v>1049</v>
      </c>
      <c r="E551" s="55" t="s">
        <v>206</v>
      </c>
      <c r="F551" s="55" t="s">
        <v>1488</v>
      </c>
      <c r="G551" s="77" t="str">
        <f t="shared" si="8"/>
        <v>Electrochemical Li-ion LFP</v>
      </c>
      <c r="H551" s="48">
        <v>0.05</v>
      </c>
      <c r="I551" s="55">
        <v>0.1</v>
      </c>
      <c r="J551" s="55"/>
      <c r="K551" s="55"/>
      <c r="L551" s="148" t="s">
        <v>2280</v>
      </c>
      <c r="M551" s="54" t="s">
        <v>2267</v>
      </c>
      <c r="N551" s="55"/>
      <c r="O551" s="55" t="s">
        <v>2197</v>
      </c>
      <c r="P551" s="55"/>
      <c r="Q551" s="55"/>
      <c r="R551" s="55"/>
      <c r="S551" s="55"/>
      <c r="T551" s="55"/>
    </row>
    <row r="552" spans="1:20" hidden="1">
      <c r="A552" s="81" t="s">
        <v>2224</v>
      </c>
      <c r="B552" s="77" t="s">
        <v>2281</v>
      </c>
      <c r="C552" s="82" t="s">
        <v>2282</v>
      </c>
      <c r="D552" s="81" t="s">
        <v>1049</v>
      </c>
      <c r="E552" s="77" t="s">
        <v>206</v>
      </c>
      <c r="F552" s="77" t="s">
        <v>1488</v>
      </c>
      <c r="G552" s="77" t="str">
        <f t="shared" si="8"/>
        <v>Electrochemical Li-ion LFP</v>
      </c>
      <c r="H552" s="81">
        <v>0.05</v>
      </c>
      <c r="I552" s="77">
        <v>0.1</v>
      </c>
      <c r="J552" s="77"/>
      <c r="K552" s="77"/>
      <c r="L552" s="129" t="s">
        <v>2258</v>
      </c>
      <c r="M552" s="78" t="s">
        <v>2267</v>
      </c>
      <c r="N552" s="80" t="s">
        <v>2283</v>
      </c>
      <c r="O552" s="55" t="s">
        <v>2197</v>
      </c>
      <c r="P552" s="55"/>
      <c r="Q552" s="55"/>
      <c r="R552" s="55"/>
      <c r="S552" s="55"/>
      <c r="T552" s="55"/>
    </row>
    <row r="553" spans="1:20" hidden="1">
      <c r="A553" s="48" t="s">
        <v>2224</v>
      </c>
      <c r="B553" s="55" t="s">
        <v>2284</v>
      </c>
      <c r="C553" s="74" t="s">
        <v>2285</v>
      </c>
      <c r="D553" s="48" t="s">
        <v>1049</v>
      </c>
      <c r="E553" s="55" t="s">
        <v>206</v>
      </c>
      <c r="F553" s="55" t="s">
        <v>1488</v>
      </c>
      <c r="G553" s="77" t="str">
        <f t="shared" si="8"/>
        <v>Electrochemical Li-ion LFP</v>
      </c>
      <c r="H553" s="48">
        <v>0.05</v>
      </c>
      <c r="I553" s="55">
        <v>0.1</v>
      </c>
      <c r="J553" s="55"/>
      <c r="K553" s="55"/>
      <c r="L553" s="148" t="s">
        <v>2258</v>
      </c>
      <c r="M553" s="54" t="s">
        <v>2267</v>
      </c>
      <c r="N553" s="55"/>
      <c r="O553" s="55" t="s">
        <v>2197</v>
      </c>
      <c r="P553" s="55"/>
      <c r="Q553" s="55"/>
      <c r="R553" s="55"/>
      <c r="S553" s="55"/>
      <c r="T553" s="55"/>
    </row>
    <row r="554" spans="1:20" hidden="1">
      <c r="A554" s="81" t="s">
        <v>2224</v>
      </c>
      <c r="B554" s="77" t="s">
        <v>2286</v>
      </c>
      <c r="C554" s="82" t="s">
        <v>2287</v>
      </c>
      <c r="D554" s="81" t="s">
        <v>1049</v>
      </c>
      <c r="E554" s="77" t="s">
        <v>206</v>
      </c>
      <c r="F554" s="77" t="s">
        <v>1488</v>
      </c>
      <c r="G554" s="77" t="str">
        <f t="shared" si="8"/>
        <v>Electrochemical Li-ion LFP</v>
      </c>
      <c r="H554" s="81">
        <v>0.05</v>
      </c>
      <c r="I554" s="77">
        <v>0.1</v>
      </c>
      <c r="J554" s="77"/>
      <c r="K554" s="77"/>
      <c r="L554" s="129" t="s">
        <v>2258</v>
      </c>
      <c r="M554" s="78" t="s">
        <v>2267</v>
      </c>
      <c r="N554" s="80" t="s">
        <v>2288</v>
      </c>
      <c r="O554" s="55" t="s">
        <v>2197</v>
      </c>
      <c r="P554" s="55"/>
      <c r="Q554" s="55"/>
      <c r="R554" s="55"/>
      <c r="S554" s="55"/>
      <c r="T554" s="55"/>
    </row>
    <row r="555" spans="1:20" hidden="1">
      <c r="A555" s="48" t="s">
        <v>2224</v>
      </c>
      <c r="B555" s="55" t="s">
        <v>2289</v>
      </c>
      <c r="C555" s="74" t="s">
        <v>2290</v>
      </c>
      <c r="D555" s="48" t="s">
        <v>1049</v>
      </c>
      <c r="E555" s="55" t="s">
        <v>206</v>
      </c>
      <c r="F555" s="55" t="s">
        <v>1488</v>
      </c>
      <c r="G555" s="77" t="str">
        <f t="shared" si="8"/>
        <v>Electrochemical Li-ion LFP</v>
      </c>
      <c r="H555" s="48">
        <v>0.05</v>
      </c>
      <c r="I555" s="55">
        <v>0.1</v>
      </c>
      <c r="J555" s="55"/>
      <c r="K555" s="55"/>
      <c r="L555" s="148" t="s">
        <v>2258</v>
      </c>
      <c r="M555" s="54" t="s">
        <v>2267</v>
      </c>
      <c r="N555" s="55"/>
      <c r="O555" s="55" t="s">
        <v>2197</v>
      </c>
      <c r="P555" s="55"/>
      <c r="Q555" s="55"/>
      <c r="R555" s="55"/>
      <c r="S555" s="55"/>
      <c r="T555" s="55"/>
    </row>
    <row r="556" spans="1:20" hidden="1">
      <c r="A556" s="81" t="s">
        <v>2224</v>
      </c>
      <c r="B556" s="77" t="s">
        <v>2291</v>
      </c>
      <c r="C556" s="82" t="s">
        <v>2292</v>
      </c>
      <c r="D556" s="81" t="s">
        <v>1049</v>
      </c>
      <c r="E556" s="77" t="s">
        <v>206</v>
      </c>
      <c r="F556" s="77" t="s">
        <v>1488</v>
      </c>
      <c r="G556" s="77" t="str">
        <f t="shared" si="8"/>
        <v>Electrochemical Li-ion LFP</v>
      </c>
      <c r="H556" s="81">
        <v>0.05</v>
      </c>
      <c r="I556" s="77">
        <v>0.1</v>
      </c>
      <c r="J556" s="77"/>
      <c r="K556" s="77"/>
      <c r="L556" s="129" t="s">
        <v>2258</v>
      </c>
      <c r="M556" s="78" t="s">
        <v>2267</v>
      </c>
      <c r="N556" s="80" t="s">
        <v>2293</v>
      </c>
      <c r="O556" s="55" t="s">
        <v>2197</v>
      </c>
      <c r="P556" s="55"/>
      <c r="Q556" s="55"/>
      <c r="R556" s="55"/>
      <c r="S556" s="55"/>
      <c r="T556" s="55"/>
    </row>
    <row r="557" spans="1:20" hidden="1">
      <c r="A557" s="48" t="s">
        <v>2224</v>
      </c>
      <c r="B557" s="55" t="s">
        <v>2294</v>
      </c>
      <c r="C557" s="74" t="s">
        <v>2295</v>
      </c>
      <c r="D557" s="48" t="s">
        <v>1049</v>
      </c>
      <c r="E557" s="55" t="s">
        <v>206</v>
      </c>
      <c r="F557" s="55" t="s">
        <v>1488</v>
      </c>
      <c r="G557" s="77" t="str">
        <f t="shared" si="8"/>
        <v>Electrochemical Li-ion LFP</v>
      </c>
      <c r="H557" s="48">
        <v>0.05</v>
      </c>
      <c r="I557" s="55">
        <v>0.1</v>
      </c>
      <c r="J557" s="55"/>
      <c r="K557" s="55"/>
      <c r="L557" s="148" t="s">
        <v>2258</v>
      </c>
      <c r="M557" s="54" t="s">
        <v>2267</v>
      </c>
      <c r="N557" s="55"/>
      <c r="O557" s="55" t="s">
        <v>2197</v>
      </c>
      <c r="P557" s="55"/>
      <c r="Q557" s="55"/>
      <c r="R557" s="55"/>
      <c r="S557" s="55"/>
      <c r="T557" s="55"/>
    </row>
    <row r="558" spans="1:20" hidden="1">
      <c r="A558" s="48" t="s">
        <v>2224</v>
      </c>
      <c r="B558" s="55" t="s">
        <v>2296</v>
      </c>
      <c r="C558" s="74" t="s">
        <v>2297</v>
      </c>
      <c r="D558" s="48" t="s">
        <v>1049</v>
      </c>
      <c r="E558" s="55" t="s">
        <v>206</v>
      </c>
      <c r="F558" s="55" t="s">
        <v>1488</v>
      </c>
      <c r="G558" s="77" t="str">
        <f t="shared" si="8"/>
        <v>Electrochemical Li-ion LFP</v>
      </c>
      <c r="H558" s="48">
        <v>0.05</v>
      </c>
      <c r="I558" s="55">
        <v>0.1</v>
      </c>
      <c r="J558" s="55"/>
      <c r="K558" s="55"/>
      <c r="L558" s="148" t="s">
        <v>2258</v>
      </c>
      <c r="M558" s="54" t="s">
        <v>2267</v>
      </c>
      <c r="N558" s="55"/>
      <c r="O558" s="55" t="s">
        <v>2197</v>
      </c>
      <c r="P558" s="55"/>
      <c r="Q558" s="55"/>
      <c r="R558" s="55"/>
      <c r="S558" s="55"/>
      <c r="T558" s="55"/>
    </row>
    <row r="559" spans="1:20" hidden="1">
      <c r="A559" s="48" t="s">
        <v>2224</v>
      </c>
      <c r="B559" s="55" t="s">
        <v>2298</v>
      </c>
      <c r="C559" s="74" t="s">
        <v>2299</v>
      </c>
      <c r="D559" s="48" t="s">
        <v>1049</v>
      </c>
      <c r="E559" s="55" t="s">
        <v>206</v>
      </c>
      <c r="F559" s="55" t="s">
        <v>1488</v>
      </c>
      <c r="G559" s="77" t="str">
        <f t="shared" si="8"/>
        <v>Electrochemical Li-ion LFP</v>
      </c>
      <c r="H559" s="48">
        <v>0.05</v>
      </c>
      <c r="I559" s="55">
        <v>0.1</v>
      </c>
      <c r="J559" s="55"/>
      <c r="K559" s="55"/>
      <c r="L559" s="148" t="s">
        <v>2258</v>
      </c>
      <c r="M559" s="54" t="s">
        <v>2267</v>
      </c>
      <c r="N559" s="55"/>
      <c r="O559" s="55" t="s">
        <v>2197</v>
      </c>
      <c r="P559" s="55"/>
      <c r="Q559" s="55"/>
      <c r="R559" s="55"/>
      <c r="S559" s="55"/>
      <c r="T559" s="55"/>
    </row>
    <row r="560" spans="1:20" hidden="1">
      <c r="A560" s="48" t="s">
        <v>2224</v>
      </c>
      <c r="B560" s="55" t="s">
        <v>2300</v>
      </c>
      <c r="C560" s="74" t="s">
        <v>2301</v>
      </c>
      <c r="D560" s="48" t="s">
        <v>1049</v>
      </c>
      <c r="E560" s="55" t="s">
        <v>206</v>
      </c>
      <c r="F560" s="55" t="s">
        <v>1488</v>
      </c>
      <c r="G560" s="77" t="str">
        <f t="shared" si="8"/>
        <v>Electrochemical Li-ion LFP</v>
      </c>
      <c r="H560" s="48">
        <v>0.05</v>
      </c>
      <c r="I560" s="55">
        <v>0.1</v>
      </c>
      <c r="J560" s="55"/>
      <c r="K560" s="55"/>
      <c r="L560" s="148" t="s">
        <v>2258</v>
      </c>
      <c r="M560" s="54" t="s">
        <v>2267</v>
      </c>
      <c r="N560" s="73" t="s">
        <v>2302</v>
      </c>
      <c r="O560" s="55" t="s">
        <v>2197</v>
      </c>
      <c r="P560" s="55"/>
      <c r="Q560" s="55"/>
      <c r="R560" s="55"/>
      <c r="S560" s="55"/>
      <c r="T560" s="55"/>
    </row>
    <row r="561" spans="1:20" hidden="1">
      <c r="A561" s="81" t="s">
        <v>2224</v>
      </c>
      <c r="B561" s="77" t="s">
        <v>2303</v>
      </c>
      <c r="C561" s="82" t="s">
        <v>2304</v>
      </c>
      <c r="D561" s="81" t="s">
        <v>1049</v>
      </c>
      <c r="E561" s="77" t="s">
        <v>206</v>
      </c>
      <c r="F561" s="77" t="s">
        <v>1231</v>
      </c>
      <c r="G561" s="77" t="str">
        <f t="shared" si="8"/>
        <v>Electrochemical Redox flow Vanadium</v>
      </c>
      <c r="H561" s="81">
        <v>0.01</v>
      </c>
      <c r="I561" s="77">
        <v>0.08</v>
      </c>
      <c r="J561" s="77" t="s">
        <v>1112</v>
      </c>
      <c r="K561" s="77" t="s">
        <v>2305</v>
      </c>
      <c r="L561" s="129">
        <v>2010</v>
      </c>
      <c r="M561" s="78" t="s">
        <v>2306</v>
      </c>
      <c r="N561" s="80" t="s">
        <v>2307</v>
      </c>
      <c r="O561" s="55" t="s">
        <v>2197</v>
      </c>
      <c r="P561" s="55"/>
      <c r="Q561" s="55"/>
      <c r="R561" s="55"/>
      <c r="S561" s="55"/>
      <c r="T561" s="55"/>
    </row>
    <row r="562" spans="1:20" hidden="1">
      <c r="A562" s="55" t="s">
        <v>2308</v>
      </c>
      <c r="B562" s="55" t="s">
        <v>2309</v>
      </c>
      <c r="C562" s="55" t="s">
        <v>2310</v>
      </c>
      <c r="D562" s="55" t="s">
        <v>1049</v>
      </c>
      <c r="E562" s="55" t="s">
        <v>101</v>
      </c>
      <c r="F562" s="55" t="s">
        <v>1050</v>
      </c>
      <c r="G562" s="77" t="str">
        <f t="shared" si="8"/>
        <v>Mechanical PHS</v>
      </c>
      <c r="H562" s="55">
        <v>179</v>
      </c>
      <c r="I562" s="55">
        <v>900</v>
      </c>
      <c r="J562" s="55" t="s">
        <v>223</v>
      </c>
      <c r="K562" s="55" t="s">
        <v>223</v>
      </c>
      <c r="L562" s="148">
        <v>1983</v>
      </c>
      <c r="M562" s="54" t="s">
        <v>2311</v>
      </c>
      <c r="N562" s="55"/>
      <c r="O562" s="55" t="s">
        <v>2197</v>
      </c>
      <c r="P562" s="55"/>
      <c r="Q562" s="55"/>
      <c r="R562" s="55"/>
      <c r="S562" s="55"/>
      <c r="T562" s="55"/>
    </row>
    <row r="563" spans="1:20" hidden="1">
      <c r="A563" s="77" t="s">
        <v>2308</v>
      </c>
      <c r="B563" s="77" t="s">
        <v>2309</v>
      </c>
      <c r="C563" s="77" t="s">
        <v>2312</v>
      </c>
      <c r="D563" s="77" t="s">
        <v>1049</v>
      </c>
      <c r="E563" s="77" t="s">
        <v>101</v>
      </c>
      <c r="F563" s="77" t="s">
        <v>1050</v>
      </c>
      <c r="G563" s="77" t="str">
        <f t="shared" si="8"/>
        <v>Mechanical PHS</v>
      </c>
      <c r="H563" s="77">
        <v>179</v>
      </c>
      <c r="I563" s="77">
        <v>900</v>
      </c>
      <c r="J563" s="77" t="s">
        <v>223</v>
      </c>
      <c r="K563" s="77" t="s">
        <v>223</v>
      </c>
      <c r="L563" s="129">
        <v>1983</v>
      </c>
      <c r="M563" s="78" t="s">
        <v>2311</v>
      </c>
      <c r="N563" s="77"/>
      <c r="O563" s="55" t="s">
        <v>2197</v>
      </c>
      <c r="P563" s="55"/>
      <c r="Q563" s="55"/>
      <c r="R563" s="55"/>
      <c r="S563" s="55"/>
      <c r="T563" s="55"/>
    </row>
    <row r="564" spans="1:20" hidden="1">
      <c r="A564" s="55" t="s">
        <v>2308</v>
      </c>
      <c r="B564" s="55" t="s">
        <v>2309</v>
      </c>
      <c r="C564" s="55" t="s">
        <v>2313</v>
      </c>
      <c r="D564" s="55" t="s">
        <v>1049</v>
      </c>
      <c r="E564" s="55" t="s">
        <v>101</v>
      </c>
      <c r="F564" s="55" t="s">
        <v>1050</v>
      </c>
      <c r="G564" s="77" t="str">
        <f t="shared" si="8"/>
        <v>Mechanical PHS</v>
      </c>
      <c r="H564" s="55">
        <v>179</v>
      </c>
      <c r="I564" s="55">
        <v>900</v>
      </c>
      <c r="J564" s="55" t="s">
        <v>223</v>
      </c>
      <c r="K564" s="55" t="s">
        <v>223</v>
      </c>
      <c r="L564" s="148">
        <v>1983</v>
      </c>
      <c r="M564" s="54" t="s">
        <v>2311</v>
      </c>
      <c r="N564" s="55"/>
      <c r="O564" s="55" t="s">
        <v>2197</v>
      </c>
      <c r="P564" s="55"/>
      <c r="Q564" s="55"/>
      <c r="R564" s="55"/>
      <c r="S564" s="55"/>
      <c r="T564" s="55"/>
    </row>
    <row r="565" spans="1:20" hidden="1">
      <c r="A565" s="77" t="s">
        <v>2308</v>
      </c>
      <c r="B565" s="77" t="s">
        <v>2309</v>
      </c>
      <c r="C565" s="77" t="s">
        <v>2314</v>
      </c>
      <c r="D565" s="77" t="s">
        <v>1049</v>
      </c>
      <c r="E565" s="77" t="s">
        <v>101</v>
      </c>
      <c r="F565" s="77" t="s">
        <v>1050</v>
      </c>
      <c r="G565" s="77" t="str">
        <f t="shared" si="8"/>
        <v>Mechanical PHS</v>
      </c>
      <c r="H565" s="77">
        <v>179</v>
      </c>
      <c r="I565" s="77">
        <v>900</v>
      </c>
      <c r="J565" s="77" t="s">
        <v>223</v>
      </c>
      <c r="K565" s="77" t="s">
        <v>223</v>
      </c>
      <c r="L565" s="129">
        <v>1983</v>
      </c>
      <c r="M565" s="78" t="s">
        <v>2311</v>
      </c>
      <c r="N565" s="80" t="s">
        <v>2315</v>
      </c>
      <c r="O565" s="55" t="s">
        <v>2197</v>
      </c>
      <c r="P565" s="55"/>
      <c r="Q565" s="55"/>
      <c r="R565" s="55"/>
      <c r="S565" s="55"/>
      <c r="T565" s="55"/>
    </row>
    <row r="566" spans="1:20" hidden="1">
      <c r="A566" s="55" t="s">
        <v>2308</v>
      </c>
      <c r="B566" s="55" t="s">
        <v>2316</v>
      </c>
      <c r="C566" s="55" t="s">
        <v>2317</v>
      </c>
      <c r="D566" s="55" t="s">
        <v>1049</v>
      </c>
      <c r="E566" s="55" t="s">
        <v>101</v>
      </c>
      <c r="F566" s="55" t="s">
        <v>1050</v>
      </c>
      <c r="G566" s="77" t="str">
        <f t="shared" si="8"/>
        <v>Mechanical PHS</v>
      </c>
      <c r="H566" s="55">
        <v>135</v>
      </c>
      <c r="I566" s="55">
        <v>500</v>
      </c>
      <c r="J566" s="55" t="s">
        <v>223</v>
      </c>
      <c r="K566" s="55" t="s">
        <v>223</v>
      </c>
      <c r="L566" s="148">
        <v>1979</v>
      </c>
      <c r="M566" s="54" t="s">
        <v>2311</v>
      </c>
      <c r="N566" s="55"/>
      <c r="O566" s="55" t="s">
        <v>2197</v>
      </c>
      <c r="P566" s="55"/>
      <c r="Q566" s="55"/>
      <c r="R566" s="55"/>
      <c r="S566" s="55"/>
      <c r="T566" s="55"/>
    </row>
    <row r="567" spans="1:20" hidden="1">
      <c r="A567" s="77" t="s">
        <v>2308</v>
      </c>
      <c r="B567" s="77" t="s">
        <v>2316</v>
      </c>
      <c r="C567" s="77" t="s">
        <v>2318</v>
      </c>
      <c r="D567" s="77" t="s">
        <v>1049</v>
      </c>
      <c r="E567" s="77" t="s">
        <v>101</v>
      </c>
      <c r="F567" s="77" t="s">
        <v>1050</v>
      </c>
      <c r="G567" s="77" t="str">
        <f t="shared" si="8"/>
        <v>Mechanical PHS</v>
      </c>
      <c r="H567" s="77">
        <v>135</v>
      </c>
      <c r="I567" s="77">
        <v>500</v>
      </c>
      <c r="J567" s="77" t="s">
        <v>223</v>
      </c>
      <c r="K567" s="77" t="s">
        <v>223</v>
      </c>
      <c r="L567" s="129">
        <v>1979</v>
      </c>
      <c r="M567" s="78" t="s">
        <v>2311</v>
      </c>
      <c r="N567" s="80" t="s">
        <v>2319</v>
      </c>
      <c r="O567" s="55" t="s">
        <v>2197</v>
      </c>
      <c r="P567" s="55"/>
      <c r="Q567" s="55"/>
      <c r="R567" s="55"/>
      <c r="S567" s="55"/>
      <c r="T567" s="55"/>
    </row>
    <row r="568" spans="1:20" hidden="1">
      <c r="A568" s="55" t="s">
        <v>2308</v>
      </c>
      <c r="B568" s="55" t="s">
        <v>2316</v>
      </c>
      <c r="C568" s="55" t="s">
        <v>2320</v>
      </c>
      <c r="D568" s="55" t="s">
        <v>1049</v>
      </c>
      <c r="E568" s="55" t="s">
        <v>101</v>
      </c>
      <c r="F568" s="55" t="s">
        <v>1050</v>
      </c>
      <c r="G568" s="77" t="str">
        <f t="shared" si="8"/>
        <v>Mechanical PHS</v>
      </c>
      <c r="H568" s="55">
        <v>135</v>
      </c>
      <c r="I568" s="55">
        <v>500</v>
      </c>
      <c r="J568" s="55" t="s">
        <v>223</v>
      </c>
      <c r="K568" s="55" t="s">
        <v>223</v>
      </c>
      <c r="L568" s="148">
        <v>1979</v>
      </c>
      <c r="M568" s="54" t="s">
        <v>2311</v>
      </c>
      <c r="N568" s="55"/>
      <c r="O568" s="55" t="s">
        <v>2197</v>
      </c>
      <c r="P568" s="55"/>
      <c r="Q568" s="55"/>
      <c r="R568" s="55"/>
      <c r="S568" s="55"/>
      <c r="T568" s="55"/>
    </row>
    <row r="569" spans="1:20" hidden="1">
      <c r="A569" s="55" t="s">
        <v>2308</v>
      </c>
      <c r="B569" s="55" t="s">
        <v>2316</v>
      </c>
      <c r="C569" s="55" t="s">
        <v>2321</v>
      </c>
      <c r="D569" s="55" t="s">
        <v>1049</v>
      </c>
      <c r="E569" s="55" t="s">
        <v>101</v>
      </c>
      <c r="F569" s="55" t="s">
        <v>1050</v>
      </c>
      <c r="G569" s="77" t="str">
        <f t="shared" si="8"/>
        <v>Mechanical PHS</v>
      </c>
      <c r="H569" s="55">
        <v>135</v>
      </c>
      <c r="I569" s="55">
        <v>500</v>
      </c>
      <c r="J569" s="55" t="s">
        <v>223</v>
      </c>
      <c r="K569" s="55" t="s">
        <v>223</v>
      </c>
      <c r="L569" s="148">
        <v>1979</v>
      </c>
      <c r="M569" s="54" t="s">
        <v>2311</v>
      </c>
      <c r="N569" s="55"/>
      <c r="O569" s="55" t="s">
        <v>2197</v>
      </c>
      <c r="P569" s="55"/>
      <c r="Q569" s="55"/>
      <c r="R569" s="55"/>
      <c r="S569" s="55"/>
      <c r="T569" s="55"/>
    </row>
    <row r="570" spans="1:20" hidden="1">
      <c r="A570" s="81" t="s">
        <v>2308</v>
      </c>
      <c r="B570" s="77" t="s">
        <v>2322</v>
      </c>
      <c r="C570" s="82" t="s">
        <v>2323</v>
      </c>
      <c r="D570" s="81" t="s">
        <v>1049</v>
      </c>
      <c r="E570" s="77" t="s">
        <v>101</v>
      </c>
      <c r="F570" s="77" t="s">
        <v>1050</v>
      </c>
      <c r="G570" s="77" t="str">
        <f t="shared" si="8"/>
        <v>Mechanical PHS</v>
      </c>
      <c r="H570" s="81">
        <v>82.8</v>
      </c>
      <c r="I570" s="77" t="s">
        <v>1299</v>
      </c>
      <c r="J570" s="77"/>
      <c r="K570" s="77"/>
      <c r="L570" s="129">
        <v>1997</v>
      </c>
      <c r="M570" s="78" t="s">
        <v>2324</v>
      </c>
      <c r="N570" s="80" t="s">
        <v>2325</v>
      </c>
      <c r="O570" s="55" t="s">
        <v>2197</v>
      </c>
      <c r="P570" s="55"/>
      <c r="Q570" s="55"/>
      <c r="R570" s="55"/>
      <c r="S570" s="55"/>
      <c r="T570" s="55"/>
    </row>
    <row r="571" spans="1:20" hidden="1">
      <c r="A571" s="55" t="s">
        <v>2308</v>
      </c>
      <c r="B571" s="55" t="s">
        <v>2326</v>
      </c>
      <c r="C571" s="55" t="s">
        <v>2327</v>
      </c>
      <c r="D571" s="55" t="s">
        <v>1049</v>
      </c>
      <c r="E571" s="55" t="s">
        <v>101</v>
      </c>
      <c r="F571" s="55" t="s">
        <v>1050</v>
      </c>
      <c r="G571" s="77" t="str">
        <f t="shared" si="8"/>
        <v>Mechanical PHS</v>
      </c>
      <c r="H571" s="55">
        <v>68</v>
      </c>
      <c r="I571" s="55">
        <v>686</v>
      </c>
      <c r="J571" s="55" t="s">
        <v>223</v>
      </c>
      <c r="K571" s="55" t="s">
        <v>223</v>
      </c>
      <c r="L571" s="148">
        <v>1968</v>
      </c>
      <c r="M571" s="54" t="s">
        <v>2311</v>
      </c>
      <c r="N571" s="55"/>
      <c r="O571" s="55" t="s">
        <v>2197</v>
      </c>
      <c r="P571" s="55"/>
      <c r="Q571" s="55"/>
      <c r="R571" s="55"/>
      <c r="S571" s="55"/>
      <c r="T571" s="55"/>
    </row>
    <row r="572" spans="1:20" hidden="1">
      <c r="A572" s="55" t="s">
        <v>2308</v>
      </c>
      <c r="B572" s="55" t="s">
        <v>2326</v>
      </c>
      <c r="C572" s="55" t="s">
        <v>2328</v>
      </c>
      <c r="D572" s="55" t="s">
        <v>1049</v>
      </c>
      <c r="E572" s="55" t="s">
        <v>101</v>
      </c>
      <c r="F572" s="55" t="s">
        <v>1050</v>
      </c>
      <c r="G572" s="77" t="str">
        <f t="shared" si="8"/>
        <v>Mechanical PHS</v>
      </c>
      <c r="H572" s="55">
        <v>68</v>
      </c>
      <c r="I572" s="55">
        <v>686</v>
      </c>
      <c r="J572" s="55" t="s">
        <v>223</v>
      </c>
      <c r="K572" s="55" t="s">
        <v>223</v>
      </c>
      <c r="L572" s="148">
        <v>1968</v>
      </c>
      <c r="M572" s="54" t="s">
        <v>2311</v>
      </c>
      <c r="N572" s="55"/>
      <c r="O572" s="55" t="s">
        <v>2197</v>
      </c>
      <c r="P572" s="55"/>
      <c r="Q572" s="55"/>
      <c r="R572" s="55"/>
      <c r="S572" s="55"/>
      <c r="T572" s="55"/>
    </row>
    <row r="573" spans="1:20" hidden="1">
      <c r="A573" s="77" t="s">
        <v>2308</v>
      </c>
      <c r="B573" s="77" t="s">
        <v>2329</v>
      </c>
      <c r="C573" s="77" t="s">
        <v>2330</v>
      </c>
      <c r="D573" s="77" t="s">
        <v>1049</v>
      </c>
      <c r="E573" s="77" t="s">
        <v>101</v>
      </c>
      <c r="F573" s="77" t="s">
        <v>1050</v>
      </c>
      <c r="G573" s="77" t="str">
        <f t="shared" si="8"/>
        <v>Mechanical PHS</v>
      </c>
      <c r="H573" s="77">
        <v>62.6</v>
      </c>
      <c r="I573" s="77">
        <v>224</v>
      </c>
      <c r="J573" s="77" t="s">
        <v>223</v>
      </c>
      <c r="K573" s="77" t="s">
        <v>223</v>
      </c>
      <c r="L573" s="129">
        <v>1971</v>
      </c>
      <c r="M573" s="78" t="s">
        <v>2331</v>
      </c>
      <c r="N573" s="80" t="s">
        <v>2332</v>
      </c>
      <c r="O573" s="55" t="s">
        <v>2197</v>
      </c>
      <c r="P573" s="55"/>
      <c r="Q573" s="55"/>
      <c r="R573" s="55"/>
      <c r="S573" s="55"/>
      <c r="T573" s="55"/>
    </row>
    <row r="574" spans="1:20" hidden="1">
      <c r="A574" s="55" t="s">
        <v>2308</v>
      </c>
      <c r="B574" s="55" t="s">
        <v>2329</v>
      </c>
      <c r="C574" s="55" t="s">
        <v>2333</v>
      </c>
      <c r="D574" s="55" t="s">
        <v>1049</v>
      </c>
      <c r="E574" s="55" t="s">
        <v>101</v>
      </c>
      <c r="F574" s="55" t="s">
        <v>1050</v>
      </c>
      <c r="G574" s="77" t="str">
        <f t="shared" si="8"/>
        <v>Mechanical PHS</v>
      </c>
      <c r="H574" s="55">
        <v>62</v>
      </c>
      <c r="I574" s="55">
        <v>223</v>
      </c>
      <c r="J574" s="55" t="s">
        <v>223</v>
      </c>
      <c r="K574" s="55" t="s">
        <v>223</v>
      </c>
      <c r="L574" s="148">
        <v>1971</v>
      </c>
      <c r="M574" s="54" t="s">
        <v>2331</v>
      </c>
      <c r="N574" s="55"/>
      <c r="O574" s="55" t="s">
        <v>2197</v>
      </c>
      <c r="P574" s="55"/>
      <c r="Q574" s="55"/>
      <c r="R574" s="55"/>
      <c r="S574" s="55"/>
      <c r="T574" s="55"/>
    </row>
    <row r="575" spans="1:20" hidden="1">
      <c r="A575" s="55" t="s">
        <v>2308</v>
      </c>
      <c r="B575" s="55" t="s">
        <v>2329</v>
      </c>
      <c r="C575" s="55" t="s">
        <v>2334</v>
      </c>
      <c r="D575" s="55" t="s">
        <v>1049</v>
      </c>
      <c r="E575" s="55" t="s">
        <v>101</v>
      </c>
      <c r="F575" s="55" t="s">
        <v>1050</v>
      </c>
      <c r="G575" s="77" t="str">
        <f t="shared" si="8"/>
        <v>Mechanical PHS</v>
      </c>
      <c r="H575" s="55">
        <v>61.6</v>
      </c>
      <c r="I575" s="55">
        <v>223</v>
      </c>
      <c r="J575" s="55" t="s">
        <v>223</v>
      </c>
      <c r="K575" s="55" t="s">
        <v>223</v>
      </c>
      <c r="L575" s="148">
        <v>1971</v>
      </c>
      <c r="M575" s="54" t="s">
        <v>2331</v>
      </c>
      <c r="N575" s="55"/>
      <c r="O575" s="55" t="s">
        <v>2197</v>
      </c>
      <c r="P575" s="55"/>
      <c r="Q575" s="55"/>
      <c r="R575" s="55"/>
      <c r="S575" s="55"/>
      <c r="T575" s="55"/>
    </row>
    <row r="576" spans="1:20" hidden="1">
      <c r="A576" s="55" t="s">
        <v>2308</v>
      </c>
      <c r="B576" s="55" t="s">
        <v>2326</v>
      </c>
      <c r="C576" s="55" t="s">
        <v>2335</v>
      </c>
      <c r="D576" s="55" t="s">
        <v>1049</v>
      </c>
      <c r="E576" s="55" t="s">
        <v>101</v>
      </c>
      <c r="F576" s="55" t="s">
        <v>1050</v>
      </c>
      <c r="G576" s="77" t="str">
        <f t="shared" si="8"/>
        <v>Mechanical PHS</v>
      </c>
      <c r="H576" s="55">
        <v>31</v>
      </c>
      <c r="I576" s="55">
        <v>313</v>
      </c>
      <c r="J576" s="55" t="s">
        <v>223</v>
      </c>
      <c r="K576" s="55" t="s">
        <v>223</v>
      </c>
      <c r="L576" s="148">
        <v>1968</v>
      </c>
      <c r="M576" s="54" t="s">
        <v>2311</v>
      </c>
      <c r="N576" s="55"/>
      <c r="O576" s="55" t="s">
        <v>2197</v>
      </c>
      <c r="P576" s="55"/>
      <c r="Q576" s="55"/>
      <c r="R576" s="55"/>
      <c r="S576" s="55"/>
      <c r="T576" s="55"/>
    </row>
    <row r="577" spans="1:20" hidden="1">
      <c r="A577" s="55" t="s">
        <v>2308</v>
      </c>
      <c r="B577" s="55" t="s">
        <v>2326</v>
      </c>
      <c r="C577" s="55" t="s">
        <v>2336</v>
      </c>
      <c r="D577" s="55" t="s">
        <v>1049</v>
      </c>
      <c r="E577" s="55" t="s">
        <v>101</v>
      </c>
      <c r="F577" s="55" t="s">
        <v>1050</v>
      </c>
      <c r="G577" s="77" t="str">
        <f t="shared" si="8"/>
        <v>Mechanical PHS</v>
      </c>
      <c r="H577" s="55">
        <v>31</v>
      </c>
      <c r="I577" s="55">
        <v>313</v>
      </c>
      <c r="J577" s="55" t="s">
        <v>223</v>
      </c>
      <c r="K577" s="55" t="s">
        <v>223</v>
      </c>
      <c r="L577" s="148">
        <v>1968</v>
      </c>
      <c r="M577" s="54" t="s">
        <v>2311</v>
      </c>
      <c r="N577" s="55"/>
      <c r="O577" s="55" t="s">
        <v>2197</v>
      </c>
      <c r="P577" s="55"/>
      <c r="Q577" s="55"/>
      <c r="R577" s="55"/>
      <c r="S577" s="55"/>
      <c r="T577" s="55"/>
    </row>
    <row r="578" spans="1:20" hidden="1">
      <c r="A578" s="77" t="s">
        <v>2308</v>
      </c>
      <c r="B578" s="77" t="s">
        <v>2337</v>
      </c>
      <c r="C578" s="77" t="s">
        <v>2338</v>
      </c>
      <c r="D578" s="77" t="s">
        <v>1049</v>
      </c>
      <c r="E578" s="77" t="s">
        <v>101</v>
      </c>
      <c r="F578" s="77" t="s">
        <v>1050</v>
      </c>
      <c r="G578" s="77" t="str">
        <f t="shared" ref="G578:G641" si="9">E578&amp;" "&amp;F578</f>
        <v>Mechanical PHS</v>
      </c>
      <c r="H578" s="77">
        <v>29</v>
      </c>
      <c r="I578" s="77">
        <v>84</v>
      </c>
      <c r="J578" s="77" t="s">
        <v>223</v>
      </c>
      <c r="K578" s="77" t="s">
        <v>223</v>
      </c>
      <c r="L578" s="129">
        <v>1936</v>
      </c>
      <c r="M578" s="78" t="s">
        <v>2311</v>
      </c>
      <c r="N578" s="80" t="s">
        <v>2339</v>
      </c>
      <c r="O578" s="55" t="s">
        <v>2197</v>
      </c>
      <c r="P578" s="55"/>
      <c r="Q578" s="55"/>
      <c r="R578" s="55"/>
      <c r="S578" s="55"/>
      <c r="T578" s="55"/>
    </row>
    <row r="579" spans="1:20" hidden="1">
      <c r="A579" s="77" t="s">
        <v>2308</v>
      </c>
      <c r="B579" s="77" t="s">
        <v>2337</v>
      </c>
      <c r="C579" s="77" t="s">
        <v>2340</v>
      </c>
      <c r="D579" s="77" t="s">
        <v>1049</v>
      </c>
      <c r="E579" s="77" t="s">
        <v>101</v>
      </c>
      <c r="F579" s="77" t="s">
        <v>1050</v>
      </c>
      <c r="G579" s="77" t="str">
        <f t="shared" si="9"/>
        <v>Mechanical PHS</v>
      </c>
      <c r="H579" s="77">
        <v>28</v>
      </c>
      <c r="I579" s="77">
        <v>83</v>
      </c>
      <c r="J579" s="77" t="s">
        <v>223</v>
      </c>
      <c r="K579" s="77" t="s">
        <v>223</v>
      </c>
      <c r="L579" s="129">
        <v>1936</v>
      </c>
      <c r="M579" s="78" t="s">
        <v>2311</v>
      </c>
      <c r="N579" s="80" t="s">
        <v>2341</v>
      </c>
      <c r="O579" s="55" t="s">
        <v>2197</v>
      </c>
      <c r="P579" s="55"/>
      <c r="Q579" s="55"/>
      <c r="R579" s="55"/>
      <c r="S579" s="55"/>
      <c r="T579" s="55"/>
    </row>
    <row r="580" spans="1:20" hidden="1">
      <c r="A580" s="55" t="s">
        <v>2308</v>
      </c>
      <c r="B580" s="55" t="s">
        <v>2337</v>
      </c>
      <c r="C580" s="55" t="s">
        <v>2342</v>
      </c>
      <c r="D580" s="55" t="s">
        <v>1049</v>
      </c>
      <c r="E580" s="55" t="s">
        <v>101</v>
      </c>
      <c r="F580" s="55" t="s">
        <v>1050</v>
      </c>
      <c r="G580" s="77" t="str">
        <f t="shared" si="9"/>
        <v>Mechanical PHS</v>
      </c>
      <c r="H580" s="55">
        <v>28</v>
      </c>
      <c r="I580" s="55">
        <v>83</v>
      </c>
      <c r="J580" s="55" t="s">
        <v>223</v>
      </c>
      <c r="K580" s="55" t="s">
        <v>223</v>
      </c>
      <c r="L580" s="148">
        <v>1936</v>
      </c>
      <c r="M580" s="54" t="s">
        <v>2311</v>
      </c>
      <c r="N580" s="55"/>
      <c r="O580" s="55" t="s">
        <v>2197</v>
      </c>
      <c r="P580" s="55"/>
      <c r="Q580" s="55"/>
      <c r="R580" s="55"/>
      <c r="S580" s="55"/>
      <c r="T580" s="55"/>
    </row>
    <row r="581" spans="1:20" hidden="1">
      <c r="A581" s="55" t="s">
        <v>2308</v>
      </c>
      <c r="B581" s="55" t="s">
        <v>2343</v>
      </c>
      <c r="C581" s="55" t="s">
        <v>2343</v>
      </c>
      <c r="D581" s="55" t="s">
        <v>1049</v>
      </c>
      <c r="E581" s="55" t="s">
        <v>101</v>
      </c>
      <c r="F581" s="55" t="s">
        <v>1050</v>
      </c>
      <c r="G581" s="77" t="str">
        <f t="shared" si="9"/>
        <v>Mechanical PHS</v>
      </c>
      <c r="H581" s="55">
        <v>21</v>
      </c>
      <c r="I581" s="55" t="s">
        <v>223</v>
      </c>
      <c r="J581" s="55" t="s">
        <v>223</v>
      </c>
      <c r="K581" s="55" t="s">
        <v>223</v>
      </c>
      <c r="L581" s="148">
        <v>1966</v>
      </c>
      <c r="M581" s="54" t="s">
        <v>2311</v>
      </c>
      <c r="N581" s="55"/>
      <c r="O581" s="55" t="s">
        <v>2197</v>
      </c>
      <c r="P581" s="55"/>
      <c r="Q581" s="55"/>
      <c r="R581" s="55"/>
      <c r="S581" s="55"/>
      <c r="T581" s="55"/>
    </row>
    <row r="582" spans="1:20" hidden="1">
      <c r="A582" s="55" t="s">
        <v>2308</v>
      </c>
      <c r="B582" s="55" t="s">
        <v>223</v>
      </c>
      <c r="C582" s="55" t="s">
        <v>223</v>
      </c>
      <c r="D582" s="55" t="s">
        <v>1049</v>
      </c>
      <c r="E582" s="55" t="s">
        <v>206</v>
      </c>
      <c r="F582" s="55" t="s">
        <v>1117</v>
      </c>
      <c r="G582" s="77" t="str">
        <f t="shared" si="9"/>
        <v>Electrochemical Li-ion</v>
      </c>
      <c r="H582" s="55">
        <v>1.26</v>
      </c>
      <c r="I582" s="55">
        <v>2.52</v>
      </c>
      <c r="J582" s="55" t="s">
        <v>223</v>
      </c>
      <c r="K582" s="55" t="s">
        <v>223</v>
      </c>
      <c r="L582" s="148">
        <v>2018</v>
      </c>
      <c r="M582" s="54" t="s">
        <v>2344</v>
      </c>
      <c r="N582" s="55"/>
      <c r="O582" s="55" t="s">
        <v>2197</v>
      </c>
      <c r="P582" s="55"/>
      <c r="Q582" s="55"/>
      <c r="R582" s="55"/>
      <c r="S582" s="55"/>
      <c r="T582" s="55"/>
    </row>
    <row r="583" spans="1:20" hidden="1">
      <c r="A583" s="49" t="s">
        <v>2345</v>
      </c>
      <c r="B583" s="49" t="s">
        <v>2346</v>
      </c>
      <c r="C583" s="49" t="s">
        <v>2347</v>
      </c>
      <c r="D583" s="49" t="s">
        <v>1049</v>
      </c>
      <c r="E583" s="49" t="s">
        <v>101</v>
      </c>
      <c r="F583" s="49" t="s">
        <v>1050</v>
      </c>
      <c r="G583" s="77" t="str">
        <f t="shared" si="9"/>
        <v>Mechanical PHS</v>
      </c>
      <c r="H583" s="49" t="s">
        <v>223</v>
      </c>
      <c r="I583" s="175" t="s">
        <v>327</v>
      </c>
      <c r="J583" s="49" t="s">
        <v>223</v>
      </c>
      <c r="K583" s="49" t="s">
        <v>223</v>
      </c>
      <c r="L583" s="176">
        <v>1965</v>
      </c>
      <c r="M583" s="49" t="s">
        <v>2348</v>
      </c>
      <c r="N583" s="55"/>
      <c r="O583" s="55" t="s">
        <v>2197</v>
      </c>
      <c r="P583" s="55"/>
      <c r="Q583" s="55"/>
      <c r="R583" s="55"/>
      <c r="S583" s="55"/>
      <c r="T583" s="55"/>
    </row>
    <row r="584" spans="1:20" hidden="1">
      <c r="A584" s="81" t="s">
        <v>2345</v>
      </c>
      <c r="B584" s="77" t="s">
        <v>2349</v>
      </c>
      <c r="C584" s="82" t="s">
        <v>2350</v>
      </c>
      <c r="D584" s="81" t="s">
        <v>1049</v>
      </c>
      <c r="E584" s="77" t="s">
        <v>101</v>
      </c>
      <c r="F584" s="77" t="s">
        <v>1050</v>
      </c>
      <c r="G584" s="77" t="str">
        <f t="shared" si="9"/>
        <v>Mechanical PHS</v>
      </c>
      <c r="H584" s="81">
        <v>778</v>
      </c>
      <c r="I584" s="77"/>
      <c r="J584" s="77"/>
      <c r="K584" s="77"/>
      <c r="L584" s="129">
        <v>2016</v>
      </c>
      <c r="M584" s="78" t="s">
        <v>2348</v>
      </c>
      <c r="N584" s="80" t="s">
        <v>2351</v>
      </c>
      <c r="O584" s="55" t="s">
        <v>2197</v>
      </c>
      <c r="P584" s="55"/>
      <c r="Q584" s="55"/>
      <c r="R584" s="55"/>
      <c r="S584" s="55"/>
      <c r="T584" s="55"/>
    </row>
    <row r="585" spans="1:20" hidden="1">
      <c r="A585" s="48" t="s">
        <v>2345</v>
      </c>
      <c r="B585" s="55" t="s">
        <v>2352</v>
      </c>
      <c r="C585" s="74" t="s">
        <v>2353</v>
      </c>
      <c r="D585" s="48" t="s">
        <v>1049</v>
      </c>
      <c r="E585" s="55" t="s">
        <v>101</v>
      </c>
      <c r="F585" s="55" t="s">
        <v>1050</v>
      </c>
      <c r="G585" s="77" t="str">
        <f t="shared" si="9"/>
        <v>Mechanical PHS</v>
      </c>
      <c r="H585" s="48">
        <v>736</v>
      </c>
      <c r="I585" s="55"/>
      <c r="J585" s="55"/>
      <c r="K585" s="55"/>
      <c r="L585" s="148">
        <v>2016</v>
      </c>
      <c r="M585" s="54" t="s">
        <v>2348</v>
      </c>
      <c r="N585" s="55"/>
      <c r="O585" s="55" t="s">
        <v>2197</v>
      </c>
      <c r="P585" s="55"/>
      <c r="Q585" s="55"/>
      <c r="R585" s="55"/>
      <c r="S585" s="55"/>
      <c r="T585" s="55"/>
    </row>
    <row r="586" spans="1:20" hidden="1">
      <c r="A586" s="83" t="s">
        <v>2345</v>
      </c>
      <c r="B586" s="83" t="s">
        <v>223</v>
      </c>
      <c r="C586" s="83" t="s">
        <v>2354</v>
      </c>
      <c r="D586" s="83" t="s">
        <v>1061</v>
      </c>
      <c r="E586" s="83" t="s">
        <v>101</v>
      </c>
      <c r="F586" s="83" t="s">
        <v>1050</v>
      </c>
      <c r="G586" s="77" t="str">
        <f t="shared" si="9"/>
        <v>Mechanical PHS</v>
      </c>
      <c r="H586" s="83">
        <v>550</v>
      </c>
      <c r="I586" s="83" t="s">
        <v>223</v>
      </c>
      <c r="J586" s="83" t="s">
        <v>223</v>
      </c>
      <c r="K586" s="83" t="s">
        <v>223</v>
      </c>
      <c r="L586" s="131" t="s">
        <v>223</v>
      </c>
      <c r="M586" s="83" t="s">
        <v>2348</v>
      </c>
      <c r="N586" s="80" t="s">
        <v>2355</v>
      </c>
      <c r="O586" s="55" t="s">
        <v>2197</v>
      </c>
      <c r="P586" s="55"/>
      <c r="Q586" s="55"/>
      <c r="R586" s="55"/>
      <c r="S586" s="55"/>
      <c r="T586" s="55"/>
    </row>
    <row r="587" spans="1:20" hidden="1">
      <c r="A587" s="49" t="s">
        <v>2345</v>
      </c>
      <c r="B587" s="49" t="s">
        <v>2356</v>
      </c>
      <c r="C587" s="49" t="s">
        <v>2357</v>
      </c>
      <c r="D587" s="49" t="s">
        <v>1049</v>
      </c>
      <c r="E587" s="49" t="s">
        <v>101</v>
      </c>
      <c r="F587" s="49" t="s">
        <v>1050</v>
      </c>
      <c r="G587" s="77" t="str">
        <f t="shared" si="9"/>
        <v>Mechanical PHS</v>
      </c>
      <c r="H587" s="49">
        <v>224</v>
      </c>
      <c r="I587" s="174">
        <v>13300</v>
      </c>
      <c r="J587" s="49" t="s">
        <v>223</v>
      </c>
      <c r="K587" s="49" t="s">
        <v>223</v>
      </c>
      <c r="L587" s="176">
        <v>2016</v>
      </c>
      <c r="M587" s="49" t="s">
        <v>2348</v>
      </c>
      <c r="N587" s="55"/>
      <c r="O587" s="55" t="s">
        <v>2197</v>
      </c>
      <c r="P587" s="55"/>
      <c r="Q587" s="55"/>
      <c r="R587" s="55"/>
      <c r="S587" s="55"/>
      <c r="T587" s="55"/>
    </row>
    <row r="588" spans="1:20" hidden="1">
      <c r="A588" s="83" t="s">
        <v>2345</v>
      </c>
      <c r="B588" s="83" t="s">
        <v>223</v>
      </c>
      <c r="C588" s="83" t="s">
        <v>2358</v>
      </c>
      <c r="D588" s="83" t="s">
        <v>1267</v>
      </c>
      <c r="E588" s="83" t="s">
        <v>101</v>
      </c>
      <c r="F588" s="83" t="s">
        <v>1050</v>
      </c>
      <c r="G588" s="77" t="str">
        <f t="shared" si="9"/>
        <v>Mechanical PHS</v>
      </c>
      <c r="H588" s="83">
        <v>220</v>
      </c>
      <c r="I588" s="83" t="s">
        <v>223</v>
      </c>
      <c r="J588" s="83" t="s">
        <v>223</v>
      </c>
      <c r="K588" s="83" t="s">
        <v>223</v>
      </c>
      <c r="L588" s="131">
        <v>2023</v>
      </c>
      <c r="M588" s="83" t="s">
        <v>2359</v>
      </c>
      <c r="N588" s="80" t="s">
        <v>2360</v>
      </c>
      <c r="O588" s="55" t="s">
        <v>2197</v>
      </c>
      <c r="P588" s="55"/>
      <c r="Q588" s="55"/>
      <c r="R588" s="55"/>
      <c r="S588" s="55"/>
      <c r="T588" s="55"/>
    </row>
    <row r="589" spans="1:20" hidden="1">
      <c r="A589" s="83" t="s">
        <v>2345</v>
      </c>
      <c r="B589" s="83" t="s">
        <v>223</v>
      </c>
      <c r="C589" s="83" t="s">
        <v>2361</v>
      </c>
      <c r="D589" s="83" t="s">
        <v>1267</v>
      </c>
      <c r="E589" s="83" t="s">
        <v>101</v>
      </c>
      <c r="F589" s="83" t="s">
        <v>1050</v>
      </c>
      <c r="G589" s="77" t="str">
        <f t="shared" si="9"/>
        <v>Mechanical PHS</v>
      </c>
      <c r="H589" s="83">
        <v>220</v>
      </c>
      <c r="I589" s="83" t="s">
        <v>223</v>
      </c>
      <c r="J589" s="83" t="s">
        <v>223</v>
      </c>
      <c r="K589" s="83" t="s">
        <v>223</v>
      </c>
      <c r="L589" s="131">
        <v>2023</v>
      </c>
      <c r="M589" s="83" t="s">
        <v>2359</v>
      </c>
      <c r="N589" s="77"/>
      <c r="O589" s="55" t="s">
        <v>2197</v>
      </c>
      <c r="P589" s="55"/>
      <c r="Q589" s="55"/>
      <c r="R589" s="55"/>
      <c r="S589" s="55"/>
      <c r="T589" s="55"/>
    </row>
    <row r="590" spans="1:20" hidden="1">
      <c r="A590" s="49" t="s">
        <v>2345</v>
      </c>
      <c r="B590" s="49" t="s">
        <v>223</v>
      </c>
      <c r="C590" s="49" t="s">
        <v>2362</v>
      </c>
      <c r="D590" s="49" t="s">
        <v>1267</v>
      </c>
      <c r="E590" s="49" t="s">
        <v>101</v>
      </c>
      <c r="F590" s="49" t="s">
        <v>1050</v>
      </c>
      <c r="G590" s="77" t="str">
        <f t="shared" si="9"/>
        <v>Mechanical PHS</v>
      </c>
      <c r="H590" s="49">
        <v>220</v>
      </c>
      <c r="I590" s="49" t="s">
        <v>223</v>
      </c>
      <c r="J590" s="49" t="s">
        <v>223</v>
      </c>
      <c r="K590" s="49" t="s">
        <v>223</v>
      </c>
      <c r="L590" s="176">
        <v>2023</v>
      </c>
      <c r="M590" s="49" t="s">
        <v>2359</v>
      </c>
      <c r="N590" s="55"/>
      <c r="O590" s="55" t="s">
        <v>2197</v>
      </c>
      <c r="P590" s="55"/>
      <c r="Q590" s="55"/>
      <c r="R590" s="55"/>
      <c r="S590" s="55"/>
      <c r="T590" s="55"/>
    </row>
    <row r="591" spans="1:20" hidden="1">
      <c r="A591" s="83" t="s">
        <v>2345</v>
      </c>
      <c r="B591" s="83" t="s">
        <v>223</v>
      </c>
      <c r="C591" s="83" t="s">
        <v>2363</v>
      </c>
      <c r="D591" s="83" t="s">
        <v>1267</v>
      </c>
      <c r="E591" s="83" t="s">
        <v>101</v>
      </c>
      <c r="F591" s="83" t="s">
        <v>1050</v>
      </c>
      <c r="G591" s="77" t="str">
        <f t="shared" si="9"/>
        <v>Mechanical PHS</v>
      </c>
      <c r="H591" s="83">
        <v>220</v>
      </c>
      <c r="I591" s="83" t="s">
        <v>223</v>
      </c>
      <c r="J591" s="83" t="s">
        <v>223</v>
      </c>
      <c r="K591" s="83" t="s">
        <v>223</v>
      </c>
      <c r="L591" s="131">
        <v>2023</v>
      </c>
      <c r="M591" s="83" t="s">
        <v>2359</v>
      </c>
      <c r="N591" s="80" t="s">
        <v>2364</v>
      </c>
      <c r="O591" s="55" t="s">
        <v>2197</v>
      </c>
      <c r="P591" s="55"/>
      <c r="Q591" s="55"/>
      <c r="R591" s="55"/>
      <c r="S591" s="55"/>
      <c r="T591" s="55"/>
    </row>
    <row r="592" spans="1:20" hidden="1">
      <c r="A592" s="49" t="s">
        <v>2345</v>
      </c>
      <c r="B592" s="49" t="s">
        <v>2365</v>
      </c>
      <c r="C592" s="49" t="s">
        <v>2365</v>
      </c>
      <c r="D592" s="49" t="s">
        <v>1049</v>
      </c>
      <c r="E592" s="49" t="s">
        <v>101</v>
      </c>
      <c r="F592" s="55" t="s">
        <v>1277</v>
      </c>
      <c r="G592" s="77" t="str">
        <f t="shared" si="9"/>
        <v>Mechanical Undefined</v>
      </c>
      <c r="H592" s="49">
        <v>140</v>
      </c>
      <c r="I592" s="174">
        <v>6630</v>
      </c>
      <c r="J592" s="49" t="s">
        <v>223</v>
      </c>
      <c r="K592" s="49" t="s">
        <v>223</v>
      </c>
      <c r="L592" s="176">
        <v>1988</v>
      </c>
      <c r="M592" s="49" t="s">
        <v>2348</v>
      </c>
      <c r="N592" s="55"/>
      <c r="O592" s="55" t="s">
        <v>2197</v>
      </c>
      <c r="P592" s="55"/>
      <c r="Q592" s="55"/>
      <c r="R592" s="55"/>
      <c r="S592" s="55"/>
      <c r="T592" s="55"/>
    </row>
    <row r="593" spans="1:20" hidden="1">
      <c r="A593" s="49" t="s">
        <v>2345</v>
      </c>
      <c r="B593" s="49" t="s">
        <v>223</v>
      </c>
      <c r="C593" s="49" t="s">
        <v>2366</v>
      </c>
      <c r="D593" s="49" t="s">
        <v>1049</v>
      </c>
      <c r="E593" s="49" t="s">
        <v>101</v>
      </c>
      <c r="F593" s="49" t="s">
        <v>1050</v>
      </c>
      <c r="G593" s="77" t="str">
        <f t="shared" si="9"/>
        <v>Mechanical PHS</v>
      </c>
      <c r="H593" s="49">
        <v>135</v>
      </c>
      <c r="I593" s="174">
        <v>7000</v>
      </c>
      <c r="J593" s="49" t="s">
        <v>223</v>
      </c>
      <c r="K593" s="49" t="s">
        <v>223</v>
      </c>
      <c r="L593" s="176">
        <v>2018</v>
      </c>
      <c r="M593" s="49" t="s">
        <v>2348</v>
      </c>
      <c r="N593" s="55"/>
      <c r="O593" s="55" t="s">
        <v>2197</v>
      </c>
      <c r="P593" s="55"/>
      <c r="Q593" s="55"/>
      <c r="R593" s="55"/>
      <c r="S593" s="55"/>
      <c r="T593" s="55"/>
    </row>
    <row r="594" spans="1:20" hidden="1">
      <c r="A594" s="49" t="s">
        <v>2345</v>
      </c>
      <c r="B594" s="49" t="s">
        <v>223</v>
      </c>
      <c r="C594" s="49" t="s">
        <v>2367</v>
      </c>
      <c r="D594" s="49" t="s">
        <v>1049</v>
      </c>
      <c r="E594" s="49" t="s">
        <v>101</v>
      </c>
      <c r="F594" s="49" t="s">
        <v>1050</v>
      </c>
      <c r="G594" s="77" t="str">
        <f t="shared" si="9"/>
        <v>Mechanical PHS</v>
      </c>
      <c r="H594" s="49">
        <v>135</v>
      </c>
      <c r="I594" s="49" t="s">
        <v>223</v>
      </c>
      <c r="J594" s="49" t="s">
        <v>223</v>
      </c>
      <c r="K594" s="49" t="s">
        <v>223</v>
      </c>
      <c r="L594" s="176">
        <v>2018</v>
      </c>
      <c r="M594" s="49" t="s">
        <v>2348</v>
      </c>
      <c r="N594" s="55"/>
      <c r="O594" s="55" t="s">
        <v>2197</v>
      </c>
      <c r="P594" s="55"/>
      <c r="Q594" s="55"/>
      <c r="R594" s="55"/>
      <c r="S594" s="55"/>
      <c r="T594" s="55"/>
    </row>
    <row r="595" spans="1:20" hidden="1">
      <c r="A595" s="49" t="s">
        <v>2345</v>
      </c>
      <c r="B595" s="49" t="s">
        <v>2368</v>
      </c>
      <c r="C595" s="49" t="s">
        <v>2369</v>
      </c>
      <c r="D595" s="49" t="s">
        <v>1049</v>
      </c>
      <c r="E595" s="49" t="s">
        <v>101</v>
      </c>
      <c r="F595" s="49" t="s">
        <v>1050</v>
      </c>
      <c r="G595" s="77" t="str">
        <f t="shared" si="9"/>
        <v>Mechanical PHS</v>
      </c>
      <c r="H595" s="49">
        <v>128.69999999999999</v>
      </c>
      <c r="I595" s="174">
        <v>440000</v>
      </c>
      <c r="J595" s="49" t="s">
        <v>223</v>
      </c>
      <c r="K595" s="49" t="s">
        <v>223</v>
      </c>
      <c r="L595" s="176">
        <v>2012</v>
      </c>
      <c r="M595" s="49" t="s">
        <v>2348</v>
      </c>
      <c r="N595" s="55"/>
      <c r="O595" s="55" t="s">
        <v>2197</v>
      </c>
      <c r="P595" s="55"/>
      <c r="Q595" s="55"/>
      <c r="R595" s="55"/>
      <c r="S595" s="55"/>
      <c r="T595" s="55"/>
    </row>
    <row r="596" spans="1:20" hidden="1">
      <c r="A596" s="49" t="s">
        <v>2345</v>
      </c>
      <c r="B596" s="49" t="s">
        <v>2368</v>
      </c>
      <c r="C596" s="49" t="s">
        <v>2370</v>
      </c>
      <c r="D596" s="49" t="s">
        <v>1049</v>
      </c>
      <c r="E596" s="49" t="s">
        <v>101</v>
      </c>
      <c r="F596" s="49" t="s">
        <v>1050</v>
      </c>
      <c r="G596" s="77" t="str">
        <f t="shared" si="9"/>
        <v>Mechanical PHS</v>
      </c>
      <c r="H596" s="49">
        <v>128.69999999999999</v>
      </c>
      <c r="I596" s="175" t="s">
        <v>327</v>
      </c>
      <c r="J596" s="49" t="s">
        <v>223</v>
      </c>
      <c r="K596" s="49" t="s">
        <v>223</v>
      </c>
      <c r="L596" s="176">
        <v>2012</v>
      </c>
      <c r="M596" s="49" t="s">
        <v>2348</v>
      </c>
      <c r="N596" s="55"/>
      <c r="O596" s="55" t="s">
        <v>2197</v>
      </c>
      <c r="P596" s="55"/>
      <c r="Q596" s="55"/>
      <c r="R596" s="55"/>
      <c r="S596" s="55"/>
      <c r="T596" s="55"/>
    </row>
    <row r="597" spans="1:20" hidden="1">
      <c r="A597" s="49" t="s">
        <v>2345</v>
      </c>
      <c r="B597" s="49" t="s">
        <v>2368</v>
      </c>
      <c r="C597" s="49" t="s">
        <v>2371</v>
      </c>
      <c r="D597" s="49" t="s">
        <v>1049</v>
      </c>
      <c r="E597" s="49" t="s">
        <v>101</v>
      </c>
      <c r="F597" s="49" t="s">
        <v>1050</v>
      </c>
      <c r="G597" s="77" t="str">
        <f t="shared" si="9"/>
        <v>Mechanical PHS</v>
      </c>
      <c r="H597" s="49">
        <v>120</v>
      </c>
      <c r="I597" s="175" t="s">
        <v>327</v>
      </c>
      <c r="J597" s="49" t="s">
        <v>223</v>
      </c>
      <c r="K597" s="49" t="s">
        <v>223</v>
      </c>
      <c r="L597" s="176">
        <v>2004</v>
      </c>
      <c r="M597" s="49" t="s">
        <v>2348</v>
      </c>
      <c r="N597" s="55"/>
      <c r="O597" s="55" t="s">
        <v>2197</v>
      </c>
      <c r="P597" s="55"/>
      <c r="Q597" s="55"/>
      <c r="R597" s="55"/>
      <c r="S597" s="55"/>
      <c r="T597" s="55"/>
    </row>
    <row r="598" spans="1:20" hidden="1">
      <c r="A598" s="83" t="s">
        <v>2345</v>
      </c>
      <c r="B598" s="83" t="s">
        <v>2368</v>
      </c>
      <c r="C598" s="83" t="s">
        <v>2372</v>
      </c>
      <c r="D598" s="83" t="s">
        <v>1049</v>
      </c>
      <c r="E598" s="83" t="s">
        <v>101</v>
      </c>
      <c r="F598" s="83" t="s">
        <v>1050</v>
      </c>
      <c r="G598" s="77" t="str">
        <f t="shared" si="9"/>
        <v>Mechanical PHS</v>
      </c>
      <c r="H598" s="83">
        <v>120</v>
      </c>
      <c r="I598" s="87" t="s">
        <v>327</v>
      </c>
      <c r="J598" s="83" t="s">
        <v>223</v>
      </c>
      <c r="K598" s="83" t="s">
        <v>223</v>
      </c>
      <c r="L598" s="131">
        <v>2004</v>
      </c>
      <c r="M598" s="83" t="s">
        <v>2348</v>
      </c>
      <c r="N598" s="80" t="s">
        <v>2373</v>
      </c>
      <c r="O598" s="55" t="s">
        <v>2197</v>
      </c>
      <c r="P598" s="55"/>
      <c r="Q598" s="55"/>
      <c r="R598" s="55"/>
      <c r="S598" s="55"/>
      <c r="T598" s="55"/>
    </row>
    <row r="599" spans="1:20" hidden="1">
      <c r="A599" s="49" t="s">
        <v>2345</v>
      </c>
      <c r="B599" s="49" t="s">
        <v>223</v>
      </c>
      <c r="C599" s="49" t="s">
        <v>2374</v>
      </c>
      <c r="D599" s="49" t="s">
        <v>1049</v>
      </c>
      <c r="E599" s="49" t="s">
        <v>101</v>
      </c>
      <c r="F599" s="49" t="s">
        <v>1050</v>
      </c>
      <c r="G599" s="77" t="str">
        <f t="shared" si="9"/>
        <v>Mechanical PHS</v>
      </c>
      <c r="H599" s="49">
        <v>97.8</v>
      </c>
      <c r="I599" s="175" t="s">
        <v>327</v>
      </c>
      <c r="J599" s="49" t="s">
        <v>223</v>
      </c>
      <c r="K599" s="49" t="s">
        <v>223</v>
      </c>
      <c r="L599" s="176">
        <v>2005</v>
      </c>
      <c r="M599" s="49" t="s">
        <v>2348</v>
      </c>
      <c r="N599" s="55"/>
      <c r="O599" s="55" t="s">
        <v>2197</v>
      </c>
      <c r="P599" s="55"/>
      <c r="Q599" s="55"/>
      <c r="R599" s="55"/>
      <c r="S599" s="55"/>
      <c r="T599" s="55"/>
    </row>
    <row r="600" spans="1:20" hidden="1">
      <c r="A600" s="49" t="s">
        <v>2345</v>
      </c>
      <c r="B600" s="49" t="s">
        <v>223</v>
      </c>
      <c r="C600" s="49" t="s">
        <v>2375</v>
      </c>
      <c r="D600" s="49" t="s">
        <v>1049</v>
      </c>
      <c r="E600" s="49" t="s">
        <v>101</v>
      </c>
      <c r="F600" s="49" t="s">
        <v>1050</v>
      </c>
      <c r="G600" s="77" t="str">
        <f t="shared" si="9"/>
        <v>Mechanical PHS</v>
      </c>
      <c r="H600" s="49">
        <v>97.8</v>
      </c>
      <c r="I600" s="175" t="s">
        <v>327</v>
      </c>
      <c r="J600" s="49" t="s">
        <v>223</v>
      </c>
      <c r="K600" s="49" t="s">
        <v>223</v>
      </c>
      <c r="L600" s="176">
        <v>2005</v>
      </c>
      <c r="M600" s="49" t="s">
        <v>2348</v>
      </c>
      <c r="N600" s="55"/>
      <c r="O600" s="55" t="s">
        <v>2197</v>
      </c>
      <c r="P600" s="55"/>
      <c r="Q600" s="55"/>
      <c r="R600" s="55"/>
      <c r="S600" s="55"/>
      <c r="T600" s="55"/>
    </row>
    <row r="601" spans="1:20" hidden="1">
      <c r="A601" s="49" t="s">
        <v>2345</v>
      </c>
      <c r="B601" s="49" t="s">
        <v>2376</v>
      </c>
      <c r="C601" s="49" t="s">
        <v>2377</v>
      </c>
      <c r="D601" s="49" t="s">
        <v>1049</v>
      </c>
      <c r="E601" s="49" t="s">
        <v>101</v>
      </c>
      <c r="F601" s="49" t="s">
        <v>1050</v>
      </c>
      <c r="G601" s="77" t="str">
        <f t="shared" si="9"/>
        <v>Mechanical PHS</v>
      </c>
      <c r="H601" s="49">
        <v>90</v>
      </c>
      <c r="I601" s="174">
        <v>39200</v>
      </c>
      <c r="J601" s="49" t="s">
        <v>223</v>
      </c>
      <c r="K601" s="49" t="s">
        <v>223</v>
      </c>
      <c r="L601" s="176">
        <v>1981</v>
      </c>
      <c r="M601" s="49" t="s">
        <v>2348</v>
      </c>
      <c r="N601" s="55"/>
      <c r="O601" s="55" t="s">
        <v>2197</v>
      </c>
      <c r="P601" s="55"/>
      <c r="Q601" s="55"/>
      <c r="R601" s="55"/>
      <c r="S601" s="55"/>
      <c r="T601" s="55"/>
    </row>
    <row r="602" spans="1:20" hidden="1">
      <c r="A602" s="49" t="s">
        <v>2345</v>
      </c>
      <c r="B602" s="49" t="s">
        <v>2376</v>
      </c>
      <c r="C602" s="49" t="s">
        <v>2378</v>
      </c>
      <c r="D602" s="49" t="s">
        <v>1049</v>
      </c>
      <c r="E602" s="49" t="s">
        <v>101</v>
      </c>
      <c r="F602" s="49" t="s">
        <v>1050</v>
      </c>
      <c r="G602" s="77" t="str">
        <f t="shared" si="9"/>
        <v>Mechanical PHS</v>
      </c>
      <c r="H602" s="49">
        <v>90</v>
      </c>
      <c r="I602" s="175" t="s">
        <v>327</v>
      </c>
      <c r="J602" s="49" t="s">
        <v>223</v>
      </c>
      <c r="K602" s="49" t="s">
        <v>223</v>
      </c>
      <c r="L602" s="176">
        <v>1981</v>
      </c>
      <c r="M602" s="49" t="s">
        <v>2348</v>
      </c>
      <c r="N602" s="55"/>
      <c r="O602" s="55" t="s">
        <v>2197</v>
      </c>
      <c r="P602" s="55"/>
      <c r="Q602" s="55"/>
      <c r="R602" s="55"/>
      <c r="S602" s="55"/>
      <c r="T602" s="55"/>
    </row>
    <row r="603" spans="1:20" hidden="1">
      <c r="A603" s="83" t="s">
        <v>2345</v>
      </c>
      <c r="B603" s="83" t="s">
        <v>2376</v>
      </c>
      <c r="C603" s="83" t="s">
        <v>2379</v>
      </c>
      <c r="D603" s="83" t="s">
        <v>1049</v>
      </c>
      <c r="E603" s="83" t="s">
        <v>101</v>
      </c>
      <c r="F603" s="83" t="s">
        <v>1050</v>
      </c>
      <c r="G603" s="77" t="str">
        <f t="shared" si="9"/>
        <v>Mechanical PHS</v>
      </c>
      <c r="H603" s="83">
        <v>90</v>
      </c>
      <c r="I603" s="87" t="s">
        <v>327</v>
      </c>
      <c r="J603" s="83" t="s">
        <v>223</v>
      </c>
      <c r="K603" s="83" t="s">
        <v>223</v>
      </c>
      <c r="L603" s="131">
        <v>1981</v>
      </c>
      <c r="M603" s="83" t="s">
        <v>2348</v>
      </c>
      <c r="N603" s="77"/>
      <c r="O603" s="55" t="s">
        <v>2197</v>
      </c>
      <c r="P603" s="55"/>
      <c r="Q603" s="55"/>
      <c r="R603" s="55"/>
      <c r="S603" s="55"/>
      <c r="T603" s="55"/>
    </row>
    <row r="604" spans="1:20" hidden="1">
      <c r="A604" s="49" t="s">
        <v>2345</v>
      </c>
      <c r="B604" s="49" t="s">
        <v>223</v>
      </c>
      <c r="C604" s="49" t="s">
        <v>2380</v>
      </c>
      <c r="D604" s="49" t="s">
        <v>1049</v>
      </c>
      <c r="E604" s="49" t="s">
        <v>101</v>
      </c>
      <c r="F604" s="49" t="s">
        <v>1050</v>
      </c>
      <c r="G604" s="77" t="str">
        <f t="shared" si="9"/>
        <v>Mechanical PHS</v>
      </c>
      <c r="H604" s="49">
        <v>76.5</v>
      </c>
      <c r="I604" s="174">
        <v>42460</v>
      </c>
      <c r="J604" s="49" t="s">
        <v>223</v>
      </c>
      <c r="K604" s="49" t="s">
        <v>223</v>
      </c>
      <c r="L604" s="176">
        <v>2016</v>
      </c>
      <c r="M604" s="49" t="s">
        <v>2348</v>
      </c>
      <c r="N604" s="55"/>
      <c r="O604" s="55" t="s">
        <v>2197</v>
      </c>
      <c r="P604" s="55"/>
      <c r="Q604" s="55"/>
      <c r="R604" s="55"/>
      <c r="S604" s="55"/>
      <c r="T604" s="55"/>
    </row>
    <row r="605" spans="1:20" hidden="1">
      <c r="A605" s="49" t="s">
        <v>2345</v>
      </c>
      <c r="B605" s="49" t="s">
        <v>223</v>
      </c>
      <c r="C605" s="49" t="s">
        <v>2381</v>
      </c>
      <c r="D605" s="49" t="s">
        <v>1049</v>
      </c>
      <c r="E605" s="49" t="s">
        <v>101</v>
      </c>
      <c r="F605" s="49" t="s">
        <v>1050</v>
      </c>
      <c r="G605" s="77" t="str">
        <f t="shared" si="9"/>
        <v>Mechanical PHS</v>
      </c>
      <c r="H605" s="49">
        <v>76.5</v>
      </c>
      <c r="I605" s="175" t="s">
        <v>327</v>
      </c>
      <c r="J605" s="49" t="s">
        <v>223</v>
      </c>
      <c r="K605" s="49" t="s">
        <v>223</v>
      </c>
      <c r="L605" s="176">
        <v>2016</v>
      </c>
      <c r="M605" s="49" t="s">
        <v>2348</v>
      </c>
      <c r="N605" s="55"/>
      <c r="O605" s="55" t="s">
        <v>2197</v>
      </c>
      <c r="P605" s="55"/>
      <c r="Q605" s="55"/>
      <c r="R605" s="55"/>
      <c r="S605" s="55"/>
      <c r="T605" s="55"/>
    </row>
    <row r="606" spans="1:20" hidden="1">
      <c r="A606" s="83" t="s">
        <v>2345</v>
      </c>
      <c r="B606" s="83" t="s">
        <v>2382</v>
      </c>
      <c r="C606" s="83" t="s">
        <v>2383</v>
      </c>
      <c r="D606" s="83" t="s">
        <v>1049</v>
      </c>
      <c r="E606" s="83" t="s">
        <v>101</v>
      </c>
      <c r="F606" s="83" t="s">
        <v>1050</v>
      </c>
      <c r="G606" s="77" t="str">
        <f t="shared" si="9"/>
        <v>Mechanical PHS</v>
      </c>
      <c r="H606" s="83">
        <v>69</v>
      </c>
      <c r="I606" s="88">
        <v>108200</v>
      </c>
      <c r="J606" s="83" t="s">
        <v>223</v>
      </c>
      <c r="K606" s="83" t="s">
        <v>223</v>
      </c>
      <c r="L606" s="131">
        <v>1972</v>
      </c>
      <c r="M606" s="83" t="s">
        <v>2348</v>
      </c>
      <c r="N606" s="80" t="s">
        <v>2384</v>
      </c>
      <c r="O606" s="55" t="s">
        <v>2197</v>
      </c>
      <c r="P606" s="55"/>
      <c r="Q606" s="55"/>
      <c r="R606" s="55"/>
      <c r="S606" s="55"/>
      <c r="T606" s="55"/>
    </row>
    <row r="607" spans="1:20" hidden="1">
      <c r="A607" s="83" t="s">
        <v>2345</v>
      </c>
      <c r="B607" s="83" t="s">
        <v>2346</v>
      </c>
      <c r="C607" s="83" t="s">
        <v>2385</v>
      </c>
      <c r="D607" s="83" t="s">
        <v>1049</v>
      </c>
      <c r="E607" s="83" t="s">
        <v>101</v>
      </c>
      <c r="F607" s="83" t="s">
        <v>1050</v>
      </c>
      <c r="G607" s="77" t="str">
        <f t="shared" si="9"/>
        <v>Mechanical PHS</v>
      </c>
      <c r="H607" s="83">
        <v>36</v>
      </c>
      <c r="I607" s="88">
        <v>202400</v>
      </c>
      <c r="J607" s="83" t="s">
        <v>223</v>
      </c>
      <c r="K607" s="83" t="s">
        <v>223</v>
      </c>
      <c r="L607" s="131">
        <v>1964</v>
      </c>
      <c r="M607" s="83" t="s">
        <v>2348</v>
      </c>
      <c r="N607" s="80" t="s">
        <v>2386</v>
      </c>
      <c r="O607" s="55" t="s">
        <v>2197</v>
      </c>
      <c r="P607" s="55"/>
      <c r="Q607" s="55"/>
      <c r="R607" s="55"/>
      <c r="S607" s="55"/>
      <c r="T607" s="55"/>
    </row>
    <row r="608" spans="1:20" hidden="1">
      <c r="A608" s="49" t="s">
        <v>2345</v>
      </c>
      <c r="B608" s="49" t="s">
        <v>2387</v>
      </c>
      <c r="C608" s="49" t="s">
        <v>2388</v>
      </c>
      <c r="D608" s="49" t="s">
        <v>1049</v>
      </c>
      <c r="E608" s="49" t="s">
        <v>101</v>
      </c>
      <c r="F608" s="55" t="s">
        <v>1277</v>
      </c>
      <c r="G608" s="77" t="str">
        <f t="shared" si="9"/>
        <v>Mechanical Undefined</v>
      </c>
      <c r="H608" s="49">
        <v>24</v>
      </c>
      <c r="I608" s="49">
        <v>8</v>
      </c>
      <c r="J608" s="49" t="s">
        <v>223</v>
      </c>
      <c r="K608" s="49" t="s">
        <v>223</v>
      </c>
      <c r="L608" s="176">
        <v>1994</v>
      </c>
      <c r="M608" s="49" t="s">
        <v>2389</v>
      </c>
      <c r="N608" s="55"/>
      <c r="O608" s="55" t="s">
        <v>2197</v>
      </c>
      <c r="P608" s="55"/>
      <c r="Q608" s="55"/>
      <c r="R608" s="55"/>
      <c r="S608" s="55"/>
      <c r="T608" s="55"/>
    </row>
    <row r="609" spans="1:20" hidden="1">
      <c r="A609" s="83" t="s">
        <v>2345</v>
      </c>
      <c r="B609" s="83" t="s">
        <v>223</v>
      </c>
      <c r="C609" s="83" t="s">
        <v>2390</v>
      </c>
      <c r="D609" s="83" t="s">
        <v>1049</v>
      </c>
      <c r="E609" s="83" t="s">
        <v>101</v>
      </c>
      <c r="F609" s="83" t="s">
        <v>1050</v>
      </c>
      <c r="G609" s="77" t="str">
        <f t="shared" si="9"/>
        <v>Mechanical PHS</v>
      </c>
      <c r="H609" s="83">
        <v>18</v>
      </c>
      <c r="I609" s="87" t="s">
        <v>327</v>
      </c>
      <c r="J609" s="83" t="s">
        <v>223</v>
      </c>
      <c r="K609" s="83" t="s">
        <v>223</v>
      </c>
      <c r="L609" s="131">
        <v>2016</v>
      </c>
      <c r="M609" s="83" t="s">
        <v>2348</v>
      </c>
      <c r="N609" s="80" t="s">
        <v>2391</v>
      </c>
      <c r="O609" s="55" t="s">
        <v>2197</v>
      </c>
      <c r="P609" s="55"/>
      <c r="Q609" s="55"/>
      <c r="R609" s="55"/>
      <c r="S609" s="55"/>
      <c r="T609" s="55"/>
    </row>
    <row r="610" spans="1:20" hidden="1">
      <c r="A610" s="83" t="s">
        <v>2345</v>
      </c>
      <c r="B610" s="83" t="s">
        <v>223</v>
      </c>
      <c r="C610" s="83" t="s">
        <v>2392</v>
      </c>
      <c r="D610" s="83" t="s">
        <v>1049</v>
      </c>
      <c r="E610" s="83" t="s">
        <v>101</v>
      </c>
      <c r="F610" s="83" t="s">
        <v>1050</v>
      </c>
      <c r="G610" s="77" t="str">
        <f t="shared" si="9"/>
        <v>Mechanical PHS</v>
      </c>
      <c r="H610" s="83">
        <v>18</v>
      </c>
      <c r="I610" s="87" t="s">
        <v>327</v>
      </c>
      <c r="J610" s="83" t="s">
        <v>223</v>
      </c>
      <c r="K610" s="83" t="s">
        <v>223</v>
      </c>
      <c r="L610" s="131">
        <v>2016</v>
      </c>
      <c r="M610" s="83" t="s">
        <v>2348</v>
      </c>
      <c r="N610" s="80" t="s">
        <v>2393</v>
      </c>
      <c r="O610" s="55" t="s">
        <v>2197</v>
      </c>
      <c r="P610" s="55"/>
      <c r="Q610" s="55"/>
      <c r="R610" s="55"/>
      <c r="S610" s="55"/>
      <c r="T610" s="55"/>
    </row>
    <row r="611" spans="1:20" hidden="1">
      <c r="A611" s="49" t="s">
        <v>2345</v>
      </c>
      <c r="B611" s="49" t="s">
        <v>2394</v>
      </c>
      <c r="C611" s="49" t="s">
        <v>2395</v>
      </c>
      <c r="D611" s="49" t="s">
        <v>1049</v>
      </c>
      <c r="E611" s="49" t="s">
        <v>206</v>
      </c>
      <c r="F611" s="49" t="s">
        <v>1117</v>
      </c>
      <c r="G611" s="77" t="str">
        <f t="shared" si="9"/>
        <v>Electrochemical Li-ion</v>
      </c>
      <c r="H611" s="49">
        <v>6</v>
      </c>
      <c r="I611" s="49">
        <v>3.18</v>
      </c>
      <c r="J611" s="49" t="s">
        <v>223</v>
      </c>
      <c r="K611" s="49" t="s">
        <v>223</v>
      </c>
      <c r="L611" s="178">
        <v>42735</v>
      </c>
      <c r="M611" s="49" t="s">
        <v>2396</v>
      </c>
      <c r="N611" s="55"/>
      <c r="O611" s="55" t="s">
        <v>2197</v>
      </c>
      <c r="P611" s="55"/>
      <c r="Q611" s="55"/>
      <c r="R611" s="55"/>
      <c r="S611" s="55"/>
      <c r="T611" s="55"/>
    </row>
    <row r="612" spans="1:20" hidden="1">
      <c r="A612" s="55" t="s">
        <v>2345</v>
      </c>
      <c r="B612" s="55" t="s">
        <v>2397</v>
      </c>
      <c r="C612" s="55" t="s">
        <v>2398</v>
      </c>
      <c r="D612" s="55" t="s">
        <v>1061</v>
      </c>
      <c r="E612" s="55" t="s">
        <v>506</v>
      </c>
      <c r="F612" s="77" t="s">
        <v>1238</v>
      </c>
      <c r="G612" s="77" t="str">
        <f t="shared" si="9"/>
        <v>Chemical P2G</v>
      </c>
      <c r="H612" s="55">
        <v>1</v>
      </c>
      <c r="I612" s="55">
        <v>12</v>
      </c>
      <c r="J612" s="55" t="s">
        <v>223</v>
      </c>
      <c r="K612" s="55" t="s">
        <v>223</v>
      </c>
      <c r="L612" s="148" t="s">
        <v>223</v>
      </c>
      <c r="M612" s="54" t="s">
        <v>2348</v>
      </c>
      <c r="N612" s="55"/>
      <c r="O612" s="55" t="s">
        <v>2197</v>
      </c>
      <c r="P612" s="55"/>
      <c r="Q612" s="55"/>
      <c r="R612" s="55"/>
      <c r="S612" s="55"/>
      <c r="T612" s="55"/>
    </row>
    <row r="613" spans="1:20" ht="29" hidden="1">
      <c r="A613" s="48" t="s">
        <v>2345</v>
      </c>
      <c r="B613" s="55" t="s">
        <v>2399</v>
      </c>
      <c r="C613" s="74" t="s">
        <v>2400</v>
      </c>
      <c r="D613" s="48" t="s">
        <v>1049</v>
      </c>
      <c r="E613" s="55" t="s">
        <v>101</v>
      </c>
      <c r="F613" s="55" t="s">
        <v>188</v>
      </c>
      <c r="G613" s="77" t="str">
        <f t="shared" si="9"/>
        <v>Mechanical Flywheel</v>
      </c>
      <c r="H613" s="48">
        <v>0.5</v>
      </c>
      <c r="I613" s="55"/>
      <c r="J613" s="55"/>
      <c r="K613" s="55"/>
      <c r="L613" s="148">
        <v>2005</v>
      </c>
      <c r="M613" s="54" t="s">
        <v>2401</v>
      </c>
      <c r="N613" s="55"/>
      <c r="O613" s="55" t="s">
        <v>2197</v>
      </c>
      <c r="P613" s="55"/>
      <c r="Q613" s="55"/>
      <c r="R613" s="55"/>
      <c r="S613" s="55"/>
      <c r="T613" s="55"/>
    </row>
    <row r="614" spans="1:20" ht="29" hidden="1">
      <c r="A614" s="81" t="s">
        <v>2345</v>
      </c>
      <c r="B614" s="77" t="s">
        <v>2402</v>
      </c>
      <c r="C614" s="82" t="s">
        <v>2403</v>
      </c>
      <c r="D614" s="81" t="s">
        <v>1049</v>
      </c>
      <c r="E614" s="77" t="s">
        <v>101</v>
      </c>
      <c r="F614" s="77" t="s">
        <v>188</v>
      </c>
      <c r="G614" s="77" t="str">
        <f t="shared" si="9"/>
        <v>Mechanical Flywheel</v>
      </c>
      <c r="H614" s="81">
        <v>0.5</v>
      </c>
      <c r="I614" s="77"/>
      <c r="J614" s="77"/>
      <c r="K614" s="77"/>
      <c r="L614" s="129">
        <v>2005</v>
      </c>
      <c r="M614" s="78" t="s">
        <v>2401</v>
      </c>
      <c r="N614" s="80" t="s">
        <v>2404</v>
      </c>
      <c r="O614" s="55" t="s">
        <v>2197</v>
      </c>
      <c r="P614" s="55"/>
      <c r="Q614" s="55"/>
      <c r="R614" s="55"/>
      <c r="S614" s="55"/>
      <c r="T614" s="55"/>
    </row>
    <row r="615" spans="1:20" hidden="1">
      <c r="A615" s="48" t="s">
        <v>2345</v>
      </c>
      <c r="B615" s="55" t="s">
        <v>2405</v>
      </c>
      <c r="C615" s="74" t="s">
        <v>2406</v>
      </c>
      <c r="D615" s="48" t="s">
        <v>1049</v>
      </c>
      <c r="E615" s="55" t="s">
        <v>206</v>
      </c>
      <c r="F615" s="55" t="s">
        <v>1231</v>
      </c>
      <c r="G615" s="77" t="str">
        <f t="shared" si="9"/>
        <v>Electrochemical Redox flow Vanadium</v>
      </c>
      <c r="H615" s="48">
        <v>5.0000000000000001E-3</v>
      </c>
      <c r="I615" s="55">
        <v>0.06</v>
      </c>
      <c r="J615" s="55"/>
      <c r="K615" s="55"/>
      <c r="L615" s="148">
        <v>2013</v>
      </c>
      <c r="M615" s="54" t="s">
        <v>2407</v>
      </c>
      <c r="N615" s="55"/>
      <c r="O615" s="55" t="s">
        <v>2197</v>
      </c>
      <c r="P615" s="55"/>
      <c r="Q615" s="55"/>
      <c r="R615" s="55"/>
      <c r="S615" s="55"/>
      <c r="T615" s="55"/>
    </row>
    <row r="616" spans="1:20" hidden="1">
      <c r="A616" s="55" t="s">
        <v>2408</v>
      </c>
      <c r="B616" s="55" t="s">
        <v>2409</v>
      </c>
      <c r="C616" s="55" t="s">
        <v>2410</v>
      </c>
      <c r="D616" s="55" t="s">
        <v>1056</v>
      </c>
      <c r="E616" s="55" t="s">
        <v>101</v>
      </c>
      <c r="F616" s="55" t="s">
        <v>1050</v>
      </c>
      <c r="G616" s="77" t="str">
        <f t="shared" si="9"/>
        <v>Mechanical PHS</v>
      </c>
      <c r="H616" s="55">
        <v>500</v>
      </c>
      <c r="I616" s="55" t="s">
        <v>223</v>
      </c>
      <c r="J616" s="55" t="s">
        <v>223</v>
      </c>
      <c r="K616" s="55" t="s">
        <v>223</v>
      </c>
      <c r="L616" s="148">
        <v>2025</v>
      </c>
      <c r="M616" s="54" t="s">
        <v>2411</v>
      </c>
      <c r="N616" s="55"/>
      <c r="O616" s="55" t="s">
        <v>2197</v>
      </c>
      <c r="P616" s="55"/>
      <c r="Q616" s="55"/>
      <c r="R616" s="55"/>
      <c r="S616" s="55"/>
      <c r="T616" s="55"/>
    </row>
    <row r="617" spans="1:20" hidden="1">
      <c r="A617" s="55" t="s">
        <v>2408</v>
      </c>
      <c r="B617" s="55" t="s">
        <v>2409</v>
      </c>
      <c r="C617" s="55" t="s">
        <v>2412</v>
      </c>
      <c r="D617" s="55" t="s">
        <v>1056</v>
      </c>
      <c r="E617" s="55" t="s">
        <v>101</v>
      </c>
      <c r="F617" s="55" t="s">
        <v>1050</v>
      </c>
      <c r="G617" s="77" t="str">
        <f t="shared" si="9"/>
        <v>Mechanical PHS</v>
      </c>
      <c r="H617" s="55">
        <v>500</v>
      </c>
      <c r="I617" s="55" t="s">
        <v>223</v>
      </c>
      <c r="J617" s="55" t="s">
        <v>223</v>
      </c>
      <c r="K617" s="55" t="s">
        <v>223</v>
      </c>
      <c r="L617" s="148">
        <v>2025</v>
      </c>
      <c r="M617" s="54" t="s">
        <v>2411</v>
      </c>
      <c r="N617" s="55"/>
      <c r="O617" s="55" t="s">
        <v>2197</v>
      </c>
      <c r="P617" s="55"/>
      <c r="Q617" s="55"/>
      <c r="R617" s="55"/>
      <c r="S617" s="55"/>
      <c r="T617" s="55"/>
    </row>
    <row r="618" spans="1:20" hidden="1">
      <c r="A618" s="48" t="s">
        <v>2408</v>
      </c>
      <c r="B618" s="55" t="s">
        <v>2413</v>
      </c>
      <c r="C618" s="74" t="s">
        <v>2414</v>
      </c>
      <c r="D618" s="48" t="s">
        <v>1049</v>
      </c>
      <c r="E618" s="55" t="s">
        <v>101</v>
      </c>
      <c r="F618" s="55" t="s">
        <v>1050</v>
      </c>
      <c r="G618" s="77" t="str">
        <f t="shared" si="9"/>
        <v>Mechanical PHS</v>
      </c>
      <c r="H618" s="48">
        <v>53</v>
      </c>
      <c r="I618" s="55"/>
      <c r="J618" s="55"/>
      <c r="K618" s="55"/>
      <c r="L618" s="148">
        <v>1990</v>
      </c>
      <c r="M618" s="54" t="s">
        <v>2411</v>
      </c>
      <c r="N618" s="55"/>
      <c r="O618" s="55" t="s">
        <v>2197</v>
      </c>
      <c r="P618" s="55"/>
      <c r="Q618" s="55"/>
      <c r="R618" s="55"/>
      <c r="S618" s="55"/>
      <c r="T618" s="55"/>
    </row>
    <row r="619" spans="1:20" hidden="1">
      <c r="A619" s="55" t="s">
        <v>2408</v>
      </c>
      <c r="B619" s="55" t="s">
        <v>223</v>
      </c>
      <c r="C619" s="55" t="s">
        <v>2415</v>
      </c>
      <c r="D619" s="55" t="s">
        <v>1049</v>
      </c>
      <c r="E619" s="55" t="s">
        <v>101</v>
      </c>
      <c r="F619" s="55" t="s">
        <v>1050</v>
      </c>
      <c r="G619" s="77" t="str">
        <f t="shared" si="9"/>
        <v>Mechanical PHS</v>
      </c>
      <c r="H619" s="55">
        <v>31.5</v>
      </c>
      <c r="I619" s="55" t="s">
        <v>223</v>
      </c>
      <c r="J619" s="55" t="s">
        <v>223</v>
      </c>
      <c r="K619" s="55" t="s">
        <v>223</v>
      </c>
      <c r="L619" s="148">
        <v>1977</v>
      </c>
      <c r="M619" s="54" t="s">
        <v>2411</v>
      </c>
      <c r="N619" s="55"/>
      <c r="O619" s="55" t="s">
        <v>2197</v>
      </c>
      <c r="P619" s="55"/>
      <c r="Q619" s="55"/>
      <c r="R619" s="55"/>
      <c r="S619" s="55"/>
      <c r="T619" s="55"/>
    </row>
    <row r="620" spans="1:20" hidden="1">
      <c r="A620" s="55" t="s">
        <v>2408</v>
      </c>
      <c r="B620" s="55" t="s">
        <v>223</v>
      </c>
      <c r="C620" s="55" t="s">
        <v>2416</v>
      </c>
      <c r="D620" s="55" t="s">
        <v>1090</v>
      </c>
      <c r="E620" s="55" t="s">
        <v>101</v>
      </c>
      <c r="F620" s="55" t="s">
        <v>1050</v>
      </c>
      <c r="G620" s="77" t="str">
        <f t="shared" si="9"/>
        <v>Mechanical PHS</v>
      </c>
      <c r="H620" s="55">
        <v>28.8</v>
      </c>
      <c r="I620" s="55" t="s">
        <v>223</v>
      </c>
      <c r="J620" s="55" t="s">
        <v>223</v>
      </c>
      <c r="K620" s="55" t="s">
        <v>223</v>
      </c>
      <c r="L620" s="148" t="s">
        <v>223</v>
      </c>
      <c r="M620" s="54" t="s">
        <v>2411</v>
      </c>
      <c r="N620" s="55"/>
      <c r="O620" s="55" t="s">
        <v>2197</v>
      </c>
      <c r="P620" s="55"/>
      <c r="Q620" s="55"/>
      <c r="R620" s="55"/>
      <c r="S620" s="55"/>
      <c r="T620" s="55"/>
    </row>
    <row r="621" spans="1:20" hidden="1">
      <c r="A621" s="77" t="s">
        <v>2408</v>
      </c>
      <c r="B621" s="77" t="s">
        <v>223</v>
      </c>
      <c r="C621" s="77" t="s">
        <v>2417</v>
      </c>
      <c r="D621" s="77" t="s">
        <v>1049</v>
      </c>
      <c r="E621" s="77" t="s">
        <v>101</v>
      </c>
      <c r="F621" s="77" t="s">
        <v>1050</v>
      </c>
      <c r="G621" s="77" t="str">
        <f t="shared" si="9"/>
        <v>Mechanical PHS</v>
      </c>
      <c r="H621" s="77">
        <v>21</v>
      </c>
      <c r="I621" s="77" t="s">
        <v>223</v>
      </c>
      <c r="J621" s="77" t="s">
        <v>223</v>
      </c>
      <c r="K621" s="77" t="s">
        <v>223</v>
      </c>
      <c r="L621" s="129">
        <v>1977</v>
      </c>
      <c r="M621" s="78" t="s">
        <v>2411</v>
      </c>
      <c r="N621" s="80" t="s">
        <v>2418</v>
      </c>
      <c r="O621" s="55" t="s">
        <v>2197</v>
      </c>
      <c r="P621" s="55"/>
      <c r="Q621" s="55"/>
      <c r="R621" s="55"/>
      <c r="S621" s="55"/>
      <c r="T621" s="55"/>
    </row>
    <row r="622" spans="1:20" hidden="1">
      <c r="A622" s="55" t="s">
        <v>2408</v>
      </c>
      <c r="B622" s="55" t="s">
        <v>223</v>
      </c>
      <c r="C622" s="55" t="s">
        <v>2419</v>
      </c>
      <c r="D622" s="55" t="s">
        <v>1049</v>
      </c>
      <c r="E622" s="55" t="s">
        <v>101</v>
      </c>
      <c r="F622" s="55" t="s">
        <v>1050</v>
      </c>
      <c r="G622" s="77" t="str">
        <f t="shared" si="9"/>
        <v>Mechanical PHS</v>
      </c>
      <c r="H622" s="55">
        <v>20</v>
      </c>
      <c r="I622" s="55" t="s">
        <v>223</v>
      </c>
      <c r="J622" s="55" t="s">
        <v>223</v>
      </c>
      <c r="K622" s="55" t="s">
        <v>223</v>
      </c>
      <c r="L622" s="148" t="s">
        <v>223</v>
      </c>
      <c r="M622" s="54" t="s">
        <v>2411</v>
      </c>
      <c r="N622" s="55"/>
      <c r="O622" s="55" t="s">
        <v>2197</v>
      </c>
      <c r="P622" s="55"/>
      <c r="Q622" s="55"/>
      <c r="R622" s="55"/>
      <c r="S622" s="55"/>
      <c r="T622" s="55"/>
    </row>
    <row r="623" spans="1:20" hidden="1">
      <c r="A623" s="55" t="s">
        <v>2408</v>
      </c>
      <c r="B623" s="55" t="s">
        <v>223</v>
      </c>
      <c r="C623" s="55" t="s">
        <v>2420</v>
      </c>
      <c r="D623" s="55" t="s">
        <v>1049</v>
      </c>
      <c r="E623" s="55" t="s">
        <v>101</v>
      </c>
      <c r="F623" s="55" t="s">
        <v>1050</v>
      </c>
      <c r="G623" s="77" t="str">
        <f t="shared" si="9"/>
        <v>Mechanical PHS</v>
      </c>
      <c r="H623" s="55">
        <v>10</v>
      </c>
      <c r="I623" s="55" t="s">
        <v>223</v>
      </c>
      <c r="J623" s="55" t="s">
        <v>223</v>
      </c>
      <c r="K623" s="55" t="s">
        <v>223</v>
      </c>
      <c r="L623" s="148" t="s">
        <v>223</v>
      </c>
      <c r="M623" s="54" t="s">
        <v>2411</v>
      </c>
      <c r="N623" s="55"/>
      <c r="O623" s="55" t="s">
        <v>2197</v>
      </c>
      <c r="P623" s="55"/>
      <c r="Q623" s="55"/>
      <c r="R623" s="55"/>
      <c r="S623" s="55"/>
      <c r="T623" s="55"/>
    </row>
    <row r="624" spans="1:20" hidden="1">
      <c r="A624" s="55" t="s">
        <v>2408</v>
      </c>
      <c r="B624" s="55" t="s">
        <v>223</v>
      </c>
      <c r="C624" s="55" t="s">
        <v>2421</v>
      </c>
      <c r="D624" s="55" t="s">
        <v>1049</v>
      </c>
      <c r="E624" s="55" t="s">
        <v>101</v>
      </c>
      <c r="F624" s="55" t="s">
        <v>1050</v>
      </c>
      <c r="G624" s="77" t="str">
        <f t="shared" si="9"/>
        <v>Mechanical PHS</v>
      </c>
      <c r="H624" s="55">
        <v>9</v>
      </c>
      <c r="I624" s="55" t="s">
        <v>223</v>
      </c>
      <c r="J624" s="55" t="s">
        <v>223</v>
      </c>
      <c r="K624" s="55" t="s">
        <v>223</v>
      </c>
      <c r="L624" s="148">
        <v>1979</v>
      </c>
      <c r="M624" s="54" t="s">
        <v>2411</v>
      </c>
      <c r="N624" s="55"/>
      <c r="O624" s="55" t="s">
        <v>2197</v>
      </c>
      <c r="P624" s="55"/>
      <c r="Q624" s="55"/>
      <c r="R624" s="55"/>
      <c r="S624" s="55"/>
      <c r="T624" s="55"/>
    </row>
    <row r="625" spans="1:20" hidden="1">
      <c r="A625" s="55" t="s">
        <v>2408</v>
      </c>
      <c r="B625" s="55" t="s">
        <v>223</v>
      </c>
      <c r="C625" s="55" t="s">
        <v>2422</v>
      </c>
      <c r="D625" s="55" t="s">
        <v>1049</v>
      </c>
      <c r="E625" s="55" t="s">
        <v>206</v>
      </c>
      <c r="F625" s="55" t="s">
        <v>1200</v>
      </c>
      <c r="G625" s="77" t="str">
        <f t="shared" si="9"/>
        <v>Electrochemical Unknown</v>
      </c>
      <c r="H625" s="55">
        <v>1</v>
      </c>
      <c r="I625" s="55" t="s">
        <v>223</v>
      </c>
      <c r="J625" s="55" t="s">
        <v>223</v>
      </c>
      <c r="K625" s="55" t="s">
        <v>223</v>
      </c>
      <c r="L625" s="148">
        <v>2018</v>
      </c>
      <c r="M625" s="54" t="s">
        <v>2423</v>
      </c>
      <c r="N625" s="55"/>
      <c r="O625" s="55" t="s">
        <v>2197</v>
      </c>
      <c r="P625" s="55"/>
      <c r="Q625" s="55"/>
      <c r="R625" s="55"/>
      <c r="S625" s="55"/>
      <c r="T625" s="55"/>
    </row>
    <row r="626" spans="1:20" hidden="1">
      <c r="A626" s="48" t="s">
        <v>2408</v>
      </c>
      <c r="B626" s="55" t="s">
        <v>2424</v>
      </c>
      <c r="C626" s="74" t="s">
        <v>2425</v>
      </c>
      <c r="D626" s="48" t="s">
        <v>1049</v>
      </c>
      <c r="E626" s="55" t="s">
        <v>101</v>
      </c>
      <c r="F626" s="55" t="s">
        <v>188</v>
      </c>
      <c r="G626" s="77" t="str">
        <f t="shared" si="9"/>
        <v>Mechanical Flywheel</v>
      </c>
      <c r="H626" s="48">
        <v>0.3</v>
      </c>
      <c r="I626" s="55"/>
      <c r="J626" s="55"/>
      <c r="K626" s="55"/>
      <c r="L626" s="148" t="s">
        <v>2426</v>
      </c>
      <c r="M626" s="54" t="s">
        <v>2427</v>
      </c>
      <c r="N626" s="55"/>
      <c r="O626" s="55" t="s">
        <v>2197</v>
      </c>
      <c r="P626" s="55"/>
      <c r="Q626" s="55"/>
      <c r="R626" s="55"/>
      <c r="S626" s="55"/>
      <c r="T626" s="55"/>
    </row>
    <row r="627" spans="1:20" hidden="1">
      <c r="A627" s="55" t="s">
        <v>2428</v>
      </c>
      <c r="B627" s="55" t="s">
        <v>2429</v>
      </c>
      <c r="C627" s="55" t="s">
        <v>2430</v>
      </c>
      <c r="D627" s="55" t="s">
        <v>1049</v>
      </c>
      <c r="E627" s="55" t="s">
        <v>101</v>
      </c>
      <c r="F627" s="55" t="s">
        <v>1050</v>
      </c>
      <c r="G627" s="77" t="str">
        <f t="shared" si="9"/>
        <v>Mechanical PHS</v>
      </c>
      <c r="H627" s="55">
        <v>198</v>
      </c>
      <c r="I627" s="55" t="s">
        <v>223</v>
      </c>
      <c r="J627" s="55" t="s">
        <v>1186</v>
      </c>
      <c r="K627" s="55" t="s">
        <v>2431</v>
      </c>
      <c r="L627" s="148">
        <v>1975</v>
      </c>
      <c r="M627" s="54" t="s">
        <v>2432</v>
      </c>
      <c r="N627" s="55"/>
      <c r="O627" s="55" t="s">
        <v>2197</v>
      </c>
      <c r="P627" s="55"/>
      <c r="Q627" s="55"/>
      <c r="R627" s="55"/>
      <c r="S627" s="55"/>
      <c r="T627" s="55"/>
    </row>
    <row r="628" spans="1:20" hidden="1">
      <c r="A628" s="77" t="s">
        <v>2428</v>
      </c>
      <c r="B628" s="77" t="s">
        <v>2429</v>
      </c>
      <c r="C628" s="77" t="s">
        <v>2433</v>
      </c>
      <c r="D628" s="77" t="s">
        <v>1049</v>
      </c>
      <c r="E628" s="77" t="s">
        <v>101</v>
      </c>
      <c r="F628" s="77" t="s">
        <v>1050</v>
      </c>
      <c r="G628" s="77" t="str">
        <f t="shared" si="9"/>
        <v>Mechanical PHS</v>
      </c>
      <c r="H628" s="77">
        <v>122.5</v>
      </c>
      <c r="I628" s="77">
        <v>605</v>
      </c>
      <c r="J628" s="77" t="s">
        <v>2434</v>
      </c>
      <c r="K628" s="77" t="s">
        <v>2435</v>
      </c>
      <c r="L628" s="129">
        <v>1982</v>
      </c>
      <c r="M628" s="78" t="s">
        <v>2432</v>
      </c>
      <c r="N628" s="80" t="s">
        <v>2364</v>
      </c>
      <c r="O628" s="55" t="s">
        <v>2197</v>
      </c>
      <c r="P628" s="55"/>
      <c r="Q628" s="55"/>
      <c r="R628" s="55"/>
      <c r="S628" s="55"/>
      <c r="T628" s="55"/>
    </row>
    <row r="629" spans="1:20" hidden="1">
      <c r="A629" s="77" t="s">
        <v>2428</v>
      </c>
      <c r="B629" s="77" t="s">
        <v>2429</v>
      </c>
      <c r="C629" s="77" t="s">
        <v>2436</v>
      </c>
      <c r="D629" s="77" t="s">
        <v>1049</v>
      </c>
      <c r="E629" s="77" t="s">
        <v>101</v>
      </c>
      <c r="F629" s="77" t="s">
        <v>1050</v>
      </c>
      <c r="G629" s="77" t="str">
        <f t="shared" si="9"/>
        <v>Mechanical PHS</v>
      </c>
      <c r="H629" s="77">
        <v>122.5</v>
      </c>
      <c r="I629" s="77">
        <v>605</v>
      </c>
      <c r="J629" s="77" t="s">
        <v>2434</v>
      </c>
      <c r="K629" s="77" t="s">
        <v>2435</v>
      </c>
      <c r="L629" s="129">
        <v>1982</v>
      </c>
      <c r="M629" s="78" t="s">
        <v>2432</v>
      </c>
      <c r="N629" s="80" t="s">
        <v>2364</v>
      </c>
      <c r="O629" s="55" t="s">
        <v>2197</v>
      </c>
      <c r="P629" s="55"/>
      <c r="Q629" s="55"/>
      <c r="R629" s="55"/>
      <c r="S629" s="55"/>
      <c r="T629" s="55"/>
    </row>
    <row r="630" spans="1:20" hidden="1">
      <c r="A630" s="77" t="s">
        <v>2428</v>
      </c>
      <c r="B630" s="77" t="s">
        <v>2429</v>
      </c>
      <c r="C630" s="77" t="s">
        <v>2437</v>
      </c>
      <c r="D630" s="77" t="s">
        <v>1049</v>
      </c>
      <c r="E630" s="77" t="s">
        <v>101</v>
      </c>
      <c r="F630" s="77" t="s">
        <v>1050</v>
      </c>
      <c r="G630" s="77" t="str">
        <f t="shared" si="9"/>
        <v>Mechanical PHS</v>
      </c>
      <c r="H630" s="77">
        <v>122.5</v>
      </c>
      <c r="I630" s="77">
        <v>605</v>
      </c>
      <c r="J630" s="77" t="s">
        <v>2434</v>
      </c>
      <c r="K630" s="77" t="s">
        <v>2435</v>
      </c>
      <c r="L630" s="129">
        <v>1982</v>
      </c>
      <c r="M630" s="78" t="s">
        <v>2432</v>
      </c>
      <c r="N630" s="80" t="s">
        <v>2438</v>
      </c>
      <c r="O630" s="55" t="s">
        <v>2197</v>
      </c>
      <c r="P630" s="55"/>
      <c r="Q630" s="55"/>
      <c r="R630" s="55"/>
      <c r="S630" s="55"/>
      <c r="T630" s="55"/>
    </row>
    <row r="631" spans="1:20" hidden="1">
      <c r="A631" s="77" t="s">
        <v>2428</v>
      </c>
      <c r="B631" s="77" t="s">
        <v>2429</v>
      </c>
      <c r="C631" s="77" t="s">
        <v>2439</v>
      </c>
      <c r="D631" s="77" t="s">
        <v>1049</v>
      </c>
      <c r="E631" s="77" t="s">
        <v>101</v>
      </c>
      <c r="F631" s="77" t="s">
        <v>1050</v>
      </c>
      <c r="G631" s="77" t="str">
        <f t="shared" si="9"/>
        <v>Mechanical PHS</v>
      </c>
      <c r="H631" s="77">
        <v>122.5</v>
      </c>
      <c r="I631" s="77">
        <v>605</v>
      </c>
      <c r="J631" s="77" t="s">
        <v>2434</v>
      </c>
      <c r="K631" s="77" t="s">
        <v>2435</v>
      </c>
      <c r="L631" s="129">
        <v>1982</v>
      </c>
      <c r="M631" s="78" t="s">
        <v>2432</v>
      </c>
      <c r="N631" s="80" t="s">
        <v>2364</v>
      </c>
      <c r="O631" s="55" t="s">
        <v>2197</v>
      </c>
      <c r="P631" s="55"/>
      <c r="Q631" s="55"/>
      <c r="R631" s="55"/>
      <c r="S631" s="55"/>
      <c r="T631" s="55"/>
    </row>
    <row r="632" spans="1:20" hidden="1">
      <c r="A632" s="77" t="s">
        <v>2428</v>
      </c>
      <c r="B632" s="77" t="s">
        <v>2429</v>
      </c>
      <c r="C632" s="77" t="s">
        <v>2440</v>
      </c>
      <c r="D632" s="77" t="s">
        <v>1049</v>
      </c>
      <c r="E632" s="77" t="s">
        <v>101</v>
      </c>
      <c r="F632" s="77" t="s">
        <v>1050</v>
      </c>
      <c r="G632" s="77" t="str">
        <f t="shared" si="9"/>
        <v>Mechanical PHS</v>
      </c>
      <c r="H632" s="77">
        <v>122.5</v>
      </c>
      <c r="I632" s="77">
        <v>605</v>
      </c>
      <c r="J632" s="77" t="s">
        <v>2434</v>
      </c>
      <c r="K632" s="77" t="s">
        <v>2435</v>
      </c>
      <c r="L632" s="129">
        <v>1982</v>
      </c>
      <c r="M632" s="78" t="s">
        <v>2432</v>
      </c>
      <c r="N632" s="80" t="s">
        <v>2364</v>
      </c>
      <c r="O632" s="55" t="s">
        <v>2197</v>
      </c>
      <c r="P632" s="55"/>
      <c r="Q632" s="55"/>
      <c r="R632" s="55"/>
      <c r="S632" s="55"/>
      <c r="T632" s="55"/>
    </row>
    <row r="633" spans="1:20" hidden="1">
      <c r="A633" s="77" t="s">
        <v>2428</v>
      </c>
      <c r="B633" s="77" t="s">
        <v>2429</v>
      </c>
      <c r="C633" s="77" t="s">
        <v>2441</v>
      </c>
      <c r="D633" s="77" t="s">
        <v>1049</v>
      </c>
      <c r="E633" s="77" t="s">
        <v>101</v>
      </c>
      <c r="F633" s="77" t="s">
        <v>1050</v>
      </c>
      <c r="G633" s="77" t="str">
        <f t="shared" si="9"/>
        <v>Mechanical PHS</v>
      </c>
      <c r="H633" s="77">
        <v>122.5</v>
      </c>
      <c r="I633" s="77">
        <v>605</v>
      </c>
      <c r="J633" s="77" t="s">
        <v>2434</v>
      </c>
      <c r="K633" s="77" t="s">
        <v>2435</v>
      </c>
      <c r="L633" s="129">
        <v>1982</v>
      </c>
      <c r="M633" s="78" t="s">
        <v>2432</v>
      </c>
      <c r="N633" s="80" t="s">
        <v>2442</v>
      </c>
      <c r="O633" s="55" t="s">
        <v>2197</v>
      </c>
      <c r="P633" s="55"/>
      <c r="Q633" s="55"/>
      <c r="R633" s="55"/>
      <c r="S633" s="55"/>
      <c r="T633" s="55"/>
    </row>
    <row r="634" spans="1:20" hidden="1">
      <c r="A634" s="77" t="s">
        <v>2428</v>
      </c>
      <c r="B634" s="77" t="s">
        <v>223</v>
      </c>
      <c r="C634" s="77" t="s">
        <v>2443</v>
      </c>
      <c r="D634" s="77" t="s">
        <v>1049</v>
      </c>
      <c r="E634" s="77" t="s">
        <v>101</v>
      </c>
      <c r="F634" s="77" t="s">
        <v>1050</v>
      </c>
      <c r="G634" s="77" t="str">
        <f t="shared" si="9"/>
        <v>Mechanical PHS</v>
      </c>
      <c r="H634" s="77">
        <v>60</v>
      </c>
      <c r="I634" s="77" t="s">
        <v>223</v>
      </c>
      <c r="J634" s="77" t="s">
        <v>1186</v>
      </c>
      <c r="K634" s="77" t="s">
        <v>2007</v>
      </c>
      <c r="L634" s="129">
        <v>1972</v>
      </c>
      <c r="M634" s="78" t="s">
        <v>2432</v>
      </c>
      <c r="N634" s="80" t="s">
        <v>2444</v>
      </c>
      <c r="O634" s="55" t="s">
        <v>2197</v>
      </c>
      <c r="P634" s="55"/>
      <c r="Q634" s="55"/>
      <c r="R634" s="55"/>
      <c r="S634" s="55"/>
      <c r="T634" s="55"/>
    </row>
    <row r="635" spans="1:20" hidden="1">
      <c r="A635" s="55" t="s">
        <v>2428</v>
      </c>
      <c r="B635" s="55" t="s">
        <v>223</v>
      </c>
      <c r="C635" s="55" t="s">
        <v>2445</v>
      </c>
      <c r="D635" s="55" t="s">
        <v>1049</v>
      </c>
      <c r="E635" s="55" t="s">
        <v>101</v>
      </c>
      <c r="F635" s="55" t="s">
        <v>1050</v>
      </c>
      <c r="G635" s="77" t="str">
        <f t="shared" si="9"/>
        <v>Mechanical PHS</v>
      </c>
      <c r="H635" s="55">
        <v>24</v>
      </c>
      <c r="I635" s="55" t="s">
        <v>223</v>
      </c>
      <c r="J635" s="55" t="s">
        <v>1186</v>
      </c>
      <c r="K635" s="55" t="s">
        <v>2007</v>
      </c>
      <c r="L635" s="148">
        <v>1953</v>
      </c>
      <c r="M635" s="54" t="s">
        <v>2432</v>
      </c>
      <c r="N635" s="55"/>
      <c r="O635" s="55" t="s">
        <v>2197</v>
      </c>
      <c r="P635" s="55"/>
      <c r="Q635" s="55"/>
      <c r="R635" s="55"/>
      <c r="S635" s="55"/>
      <c r="T635" s="55"/>
    </row>
    <row r="636" spans="1:20" hidden="1">
      <c r="A636" s="55" t="s">
        <v>2428</v>
      </c>
      <c r="B636" s="55" t="s">
        <v>2446</v>
      </c>
      <c r="C636" s="55" t="s">
        <v>2447</v>
      </c>
      <c r="D636" s="55" t="s">
        <v>1061</v>
      </c>
      <c r="E636" s="55" t="s">
        <v>206</v>
      </c>
      <c r="F636" s="55" t="s">
        <v>1117</v>
      </c>
      <c r="G636" s="77" t="str">
        <f t="shared" si="9"/>
        <v>Electrochemical Li-ion</v>
      </c>
      <c r="H636" s="55">
        <v>0.6</v>
      </c>
      <c r="I636" s="55">
        <v>1.2</v>
      </c>
      <c r="J636" s="55" t="s">
        <v>2448</v>
      </c>
      <c r="K636" s="55" t="s">
        <v>2449</v>
      </c>
      <c r="L636" s="148" t="s">
        <v>223</v>
      </c>
      <c r="M636" s="54" t="s">
        <v>2450</v>
      </c>
      <c r="N636" s="55"/>
      <c r="O636" s="55" t="s">
        <v>2197</v>
      </c>
      <c r="P636" s="55"/>
      <c r="Q636" s="55"/>
      <c r="R636" s="55"/>
      <c r="S636" s="55"/>
      <c r="T636" s="55"/>
    </row>
    <row r="637" spans="1:20" hidden="1">
      <c r="A637" s="55" t="s">
        <v>2428</v>
      </c>
      <c r="B637" s="55" t="s">
        <v>223</v>
      </c>
      <c r="C637" s="55" t="s">
        <v>2451</v>
      </c>
      <c r="D637" s="55" t="s">
        <v>1049</v>
      </c>
      <c r="E637" s="55" t="s">
        <v>101</v>
      </c>
      <c r="F637" s="55" t="s">
        <v>1050</v>
      </c>
      <c r="G637" s="77" t="str">
        <f t="shared" si="9"/>
        <v>Mechanical PHS</v>
      </c>
      <c r="H637" s="55">
        <v>0.32</v>
      </c>
      <c r="I637" s="55" t="s">
        <v>223</v>
      </c>
      <c r="J637" s="55" t="s">
        <v>2448</v>
      </c>
      <c r="K637" s="55" t="s">
        <v>2007</v>
      </c>
      <c r="L637" s="148">
        <v>2014</v>
      </c>
      <c r="M637" s="54" t="s">
        <v>2432</v>
      </c>
      <c r="N637" s="55"/>
      <c r="O637" s="55" t="s">
        <v>2197</v>
      </c>
      <c r="P637" s="55"/>
      <c r="Q637" s="55"/>
      <c r="R637" s="55"/>
      <c r="S637" s="55"/>
      <c r="T637" s="55"/>
    </row>
    <row r="638" spans="1:20" hidden="1">
      <c r="A638" s="55" t="s">
        <v>2452</v>
      </c>
      <c r="B638" s="55" t="s">
        <v>223</v>
      </c>
      <c r="C638" s="55" t="s">
        <v>2453</v>
      </c>
      <c r="D638" s="55" t="s">
        <v>1061</v>
      </c>
      <c r="E638" s="55" t="s">
        <v>101</v>
      </c>
      <c r="F638" s="55" t="s">
        <v>1050</v>
      </c>
      <c r="G638" s="77" t="str">
        <f t="shared" si="9"/>
        <v>Mechanical PHS</v>
      </c>
      <c r="H638" s="55">
        <v>420</v>
      </c>
      <c r="I638" s="55">
        <v>5894</v>
      </c>
      <c r="J638" s="55" t="s">
        <v>2434</v>
      </c>
      <c r="K638" s="55" t="s">
        <v>2454</v>
      </c>
      <c r="L638" s="148" t="s">
        <v>2455</v>
      </c>
      <c r="M638" s="54" t="s">
        <v>2456</v>
      </c>
      <c r="N638" s="55"/>
      <c r="O638" s="55" t="s">
        <v>2197</v>
      </c>
      <c r="P638" s="55"/>
      <c r="Q638" s="55"/>
      <c r="R638" s="55"/>
      <c r="S638" s="55"/>
      <c r="T638" s="55"/>
    </row>
    <row r="639" spans="1:20" hidden="1">
      <c r="A639" s="77" t="s">
        <v>2452</v>
      </c>
      <c r="B639" s="77" t="s">
        <v>2457</v>
      </c>
      <c r="C639" s="77" t="s">
        <v>2457</v>
      </c>
      <c r="D639" s="77" t="s">
        <v>1049</v>
      </c>
      <c r="E639" s="77" t="s">
        <v>101</v>
      </c>
      <c r="F639" s="77" t="s">
        <v>1050</v>
      </c>
      <c r="G639" s="77" t="str">
        <f t="shared" si="9"/>
        <v>Mechanical PHS</v>
      </c>
      <c r="H639" s="77">
        <v>185</v>
      </c>
      <c r="I639" s="77">
        <v>2596</v>
      </c>
      <c r="J639" s="77" t="s">
        <v>1186</v>
      </c>
      <c r="K639" s="77" t="s">
        <v>2454</v>
      </c>
      <c r="L639" s="129">
        <v>2009</v>
      </c>
      <c r="M639" s="78" t="s">
        <v>2458</v>
      </c>
      <c r="N639" s="80" t="s">
        <v>2364</v>
      </c>
      <c r="O639" s="55" t="s">
        <v>2197</v>
      </c>
      <c r="P639" s="55"/>
      <c r="Q639" s="55"/>
      <c r="R639" s="55"/>
      <c r="S639" s="55"/>
      <c r="T639" s="55"/>
    </row>
    <row r="640" spans="1:20" hidden="1">
      <c r="A640" s="77" t="s">
        <v>2452</v>
      </c>
      <c r="B640" s="77" t="s">
        <v>2459</v>
      </c>
      <c r="C640" s="77" t="s">
        <v>2459</v>
      </c>
      <c r="D640" s="77" t="s">
        <v>1049</v>
      </c>
      <c r="E640" s="77" t="s">
        <v>206</v>
      </c>
      <c r="F640" s="77" t="s">
        <v>1117</v>
      </c>
      <c r="G640" s="77" t="str">
        <f t="shared" si="9"/>
        <v>Electrochemical Li-ion</v>
      </c>
      <c r="H640" s="77">
        <v>12.6</v>
      </c>
      <c r="I640" s="77">
        <v>22</v>
      </c>
      <c r="J640" s="77" t="s">
        <v>223</v>
      </c>
      <c r="K640" s="77" t="s">
        <v>223</v>
      </c>
      <c r="L640" s="130">
        <v>43718</v>
      </c>
      <c r="M640" s="78" t="s">
        <v>2460</v>
      </c>
      <c r="N640" s="80" t="s">
        <v>2461</v>
      </c>
      <c r="O640" s="55" t="s">
        <v>2197</v>
      </c>
      <c r="P640" s="55"/>
      <c r="Q640" s="55"/>
      <c r="R640" s="55"/>
      <c r="S640" s="55"/>
      <c r="T640" s="55"/>
    </row>
    <row r="641" spans="1:20" hidden="1">
      <c r="A641" s="77" t="s">
        <v>2452</v>
      </c>
      <c r="B641" s="77" t="s">
        <v>2462</v>
      </c>
      <c r="C641" s="77" t="s">
        <v>2463</v>
      </c>
      <c r="D641" s="77" t="s">
        <v>1061</v>
      </c>
      <c r="E641" s="77" t="s">
        <v>206</v>
      </c>
      <c r="F641" s="77" t="s">
        <v>1117</v>
      </c>
      <c r="G641" s="77" t="str">
        <f t="shared" si="9"/>
        <v>Electrochemical Li-ion</v>
      </c>
      <c r="H641" s="77">
        <v>5</v>
      </c>
      <c r="I641" s="77">
        <v>25</v>
      </c>
      <c r="J641" s="77" t="s">
        <v>1186</v>
      </c>
      <c r="K641" s="77" t="s">
        <v>2454</v>
      </c>
      <c r="L641" s="129">
        <v>2020</v>
      </c>
      <c r="M641" s="78" t="s">
        <v>2454</v>
      </c>
      <c r="N641" s="80" t="s">
        <v>2364</v>
      </c>
      <c r="O641" s="55" t="s">
        <v>2197</v>
      </c>
      <c r="P641" s="55"/>
      <c r="Q641" s="55"/>
      <c r="R641" s="55"/>
      <c r="S641" s="55"/>
      <c r="T641" s="55"/>
    </row>
    <row r="642" spans="1:20" hidden="1">
      <c r="A642" s="55" t="s">
        <v>2452</v>
      </c>
      <c r="B642" s="55" t="s">
        <v>2464</v>
      </c>
      <c r="C642" s="55" t="s">
        <v>2465</v>
      </c>
      <c r="D642" s="55" t="s">
        <v>1061</v>
      </c>
      <c r="E642" s="55" t="s">
        <v>206</v>
      </c>
      <c r="F642" s="55" t="s">
        <v>1117</v>
      </c>
      <c r="G642" s="77" t="str">
        <f t="shared" ref="G642:G705" si="10">E642&amp;" "&amp;F642</f>
        <v>Electrochemical Li-ion</v>
      </c>
      <c r="H642" s="55">
        <v>5</v>
      </c>
      <c r="I642" s="55">
        <v>25</v>
      </c>
      <c r="J642" s="55" t="s">
        <v>1186</v>
      </c>
      <c r="K642" s="55" t="s">
        <v>2454</v>
      </c>
      <c r="L642" s="148">
        <v>2020</v>
      </c>
      <c r="M642" s="54" t="s">
        <v>2454</v>
      </c>
      <c r="N642" s="55"/>
      <c r="O642" s="55" t="s">
        <v>2197</v>
      </c>
      <c r="P642" s="55"/>
      <c r="Q642" s="55"/>
      <c r="R642" s="55"/>
      <c r="S642" s="55"/>
      <c r="T642" s="55"/>
    </row>
    <row r="643" spans="1:20" hidden="1">
      <c r="A643" s="77" t="s">
        <v>2452</v>
      </c>
      <c r="B643" s="77" t="s">
        <v>2466</v>
      </c>
      <c r="C643" s="77" t="s">
        <v>2467</v>
      </c>
      <c r="D643" s="77" t="s">
        <v>1061</v>
      </c>
      <c r="E643" s="77" t="s">
        <v>206</v>
      </c>
      <c r="F643" s="77" t="s">
        <v>1117</v>
      </c>
      <c r="G643" s="77" t="str">
        <f t="shared" si="10"/>
        <v>Electrochemical Li-ion</v>
      </c>
      <c r="H643" s="77">
        <v>4</v>
      </c>
      <c r="I643" s="77">
        <v>8</v>
      </c>
      <c r="J643" s="77" t="s">
        <v>2468</v>
      </c>
      <c r="K643" s="77" t="s">
        <v>2469</v>
      </c>
      <c r="L643" s="129">
        <v>2020</v>
      </c>
      <c r="M643" s="78" t="s">
        <v>2470</v>
      </c>
      <c r="N643" s="80" t="s">
        <v>2471</v>
      </c>
      <c r="O643" s="55" t="s">
        <v>2197</v>
      </c>
      <c r="P643" s="55"/>
      <c r="Q643" s="55"/>
      <c r="R643" s="55"/>
      <c r="S643" s="55"/>
      <c r="T643" s="55"/>
    </row>
    <row r="644" spans="1:20" hidden="1">
      <c r="A644" s="77" t="s">
        <v>2452</v>
      </c>
      <c r="B644" s="77" t="s">
        <v>2472</v>
      </c>
      <c r="C644" s="77" t="s">
        <v>2473</v>
      </c>
      <c r="D644" s="77" t="s">
        <v>1061</v>
      </c>
      <c r="E644" s="77" t="s">
        <v>206</v>
      </c>
      <c r="F644" s="77" t="s">
        <v>2474</v>
      </c>
      <c r="G644" s="77" t="str">
        <f t="shared" si="10"/>
        <v>Electrochemical Lead-acid + Li-ion</v>
      </c>
      <c r="H644" s="77">
        <v>1</v>
      </c>
      <c r="I644" s="77">
        <v>1.23</v>
      </c>
      <c r="J644" s="77" t="s">
        <v>2468</v>
      </c>
      <c r="K644" s="77" t="s">
        <v>2469</v>
      </c>
      <c r="L644" s="129">
        <v>2020</v>
      </c>
      <c r="M644" s="78" t="s">
        <v>2475</v>
      </c>
      <c r="N644" s="77"/>
      <c r="O644" s="55" t="s">
        <v>2197</v>
      </c>
      <c r="P644" s="55"/>
      <c r="Q644" s="55"/>
      <c r="R644" s="55"/>
      <c r="S644" s="55"/>
      <c r="T644" s="55"/>
    </row>
    <row r="645" spans="1:20" hidden="1">
      <c r="A645" s="81" t="s">
        <v>2452</v>
      </c>
      <c r="B645" s="77" t="s">
        <v>2476</v>
      </c>
      <c r="C645" s="82" t="s">
        <v>2477</v>
      </c>
      <c r="D645" s="81" t="s">
        <v>1061</v>
      </c>
      <c r="E645" s="77" t="s">
        <v>206</v>
      </c>
      <c r="F645" s="77" t="s">
        <v>1231</v>
      </c>
      <c r="G645" s="77" t="str">
        <f t="shared" si="10"/>
        <v>Electrochemical Redox flow Vanadium</v>
      </c>
      <c r="H645" s="81">
        <v>0.01</v>
      </c>
      <c r="I645" s="77">
        <v>4.4999999999999998E-2</v>
      </c>
      <c r="J645" s="77"/>
      <c r="K645" s="77"/>
      <c r="L645" s="129" t="s">
        <v>2478</v>
      </c>
      <c r="M645" s="78" t="s">
        <v>2479</v>
      </c>
      <c r="N645" s="80" t="s">
        <v>2480</v>
      </c>
      <c r="O645" s="55" t="s">
        <v>2197</v>
      </c>
      <c r="P645" s="55"/>
      <c r="Q645" s="55"/>
      <c r="R645" s="55"/>
      <c r="S645" s="55"/>
      <c r="T645" s="55"/>
    </row>
    <row r="646" spans="1:20" hidden="1">
      <c r="A646" s="77" t="s">
        <v>2481</v>
      </c>
      <c r="B646" s="77" t="s">
        <v>2482</v>
      </c>
      <c r="C646" s="77" t="s">
        <v>2483</v>
      </c>
      <c r="D646" s="77" t="s">
        <v>1061</v>
      </c>
      <c r="E646" s="77" t="s">
        <v>101</v>
      </c>
      <c r="F646" s="77" t="s">
        <v>1050</v>
      </c>
      <c r="G646" s="77" t="str">
        <f t="shared" si="10"/>
        <v>Mechanical PHS</v>
      </c>
      <c r="H646" s="77">
        <v>3300</v>
      </c>
      <c r="I646" s="77">
        <v>75110</v>
      </c>
      <c r="J646" s="77" t="s">
        <v>223</v>
      </c>
      <c r="K646" s="77" t="s">
        <v>223</v>
      </c>
      <c r="L646" s="129">
        <v>2020</v>
      </c>
      <c r="M646" s="77" t="s">
        <v>2484</v>
      </c>
      <c r="N646" s="80" t="s">
        <v>2364</v>
      </c>
      <c r="O646" s="55" t="s">
        <v>2197</v>
      </c>
      <c r="P646" s="55"/>
      <c r="Q646" s="55"/>
      <c r="R646" s="55"/>
      <c r="S646" s="55"/>
      <c r="T646" s="55"/>
    </row>
    <row r="647" spans="1:20" hidden="1">
      <c r="A647" s="48" t="s">
        <v>2481</v>
      </c>
      <c r="B647" s="55" t="s">
        <v>2485</v>
      </c>
      <c r="C647" s="74" t="s">
        <v>2486</v>
      </c>
      <c r="D647" s="48" t="s">
        <v>1049</v>
      </c>
      <c r="E647" s="55" t="s">
        <v>101</v>
      </c>
      <c r="F647" s="55" t="s">
        <v>1050</v>
      </c>
      <c r="G647" s="77" t="str">
        <f t="shared" si="10"/>
        <v>Mechanical PHS</v>
      </c>
      <c r="H647" s="48">
        <v>2000</v>
      </c>
      <c r="I647" s="55"/>
      <c r="J647" s="55"/>
      <c r="K647" s="55"/>
      <c r="L647" s="148">
        <v>2013</v>
      </c>
      <c r="M647" s="54" t="s">
        <v>2359</v>
      </c>
      <c r="N647" s="55"/>
      <c r="O647" s="55" t="s">
        <v>2197</v>
      </c>
      <c r="P647" s="55"/>
      <c r="Q647" s="55"/>
      <c r="R647" s="55"/>
      <c r="S647" s="55"/>
      <c r="T647" s="55"/>
    </row>
    <row r="648" spans="1:20" hidden="1">
      <c r="A648" s="77" t="s">
        <v>2481</v>
      </c>
      <c r="B648" s="77" t="s">
        <v>2487</v>
      </c>
      <c r="C648" s="77" t="s">
        <v>2487</v>
      </c>
      <c r="D648" s="77" t="s">
        <v>1061</v>
      </c>
      <c r="E648" s="77" t="s">
        <v>101</v>
      </c>
      <c r="F648" s="77" t="s">
        <v>1050</v>
      </c>
      <c r="G648" s="77" t="str">
        <f t="shared" si="10"/>
        <v>Mechanical PHS</v>
      </c>
      <c r="H648" s="77">
        <v>2000</v>
      </c>
      <c r="I648" s="77" t="s">
        <v>223</v>
      </c>
      <c r="J648" s="77" t="s">
        <v>223</v>
      </c>
      <c r="K648" s="77" t="s">
        <v>223</v>
      </c>
      <c r="L648" s="129">
        <v>2027</v>
      </c>
      <c r="M648" s="77" t="s">
        <v>2488</v>
      </c>
      <c r="N648" s="80" t="s">
        <v>2489</v>
      </c>
      <c r="O648" s="55" t="s">
        <v>2197</v>
      </c>
      <c r="P648" s="55"/>
      <c r="Q648" s="55"/>
      <c r="R648" s="55"/>
      <c r="S648" s="55"/>
      <c r="T648" s="55"/>
    </row>
    <row r="649" spans="1:20" hidden="1">
      <c r="A649" s="48" t="s">
        <v>2481</v>
      </c>
      <c r="B649" s="55" t="s">
        <v>2490</v>
      </c>
      <c r="C649" s="74" t="s">
        <v>2491</v>
      </c>
      <c r="D649" s="48" t="s">
        <v>1049</v>
      </c>
      <c r="E649" s="55" t="s">
        <v>101</v>
      </c>
      <c r="F649" s="55" t="s">
        <v>1050</v>
      </c>
      <c r="G649" s="77" t="str">
        <f t="shared" si="10"/>
        <v>Mechanical PHS</v>
      </c>
      <c r="H649" s="48">
        <v>1139</v>
      </c>
      <c r="I649" s="55"/>
      <c r="J649" s="55"/>
      <c r="K649" s="55"/>
      <c r="L649" s="148">
        <v>1986</v>
      </c>
      <c r="M649" s="54" t="s">
        <v>2359</v>
      </c>
      <c r="N649" s="55"/>
      <c r="O649" s="55" t="s">
        <v>2197</v>
      </c>
      <c r="P649" s="55"/>
      <c r="Q649" s="55"/>
      <c r="R649" s="55"/>
      <c r="S649" s="55"/>
      <c r="T649" s="55"/>
    </row>
    <row r="650" spans="1:20" hidden="1">
      <c r="A650" s="55" t="s">
        <v>2481</v>
      </c>
      <c r="B650" s="55" t="s">
        <v>2492</v>
      </c>
      <c r="C650" s="55" t="s">
        <v>2492</v>
      </c>
      <c r="D650" s="55" t="s">
        <v>1061</v>
      </c>
      <c r="E650" s="55" t="s">
        <v>101</v>
      </c>
      <c r="F650" s="55" t="s">
        <v>1050</v>
      </c>
      <c r="G650" s="77" t="str">
        <f t="shared" si="10"/>
        <v>Mechanical PHS</v>
      </c>
      <c r="H650" s="55">
        <v>1061</v>
      </c>
      <c r="I650" s="55" t="s">
        <v>223</v>
      </c>
      <c r="J650" s="55" t="s">
        <v>223</v>
      </c>
      <c r="K650" s="55" t="s">
        <v>223</v>
      </c>
      <c r="L650" s="148">
        <v>2027</v>
      </c>
      <c r="M650" s="55" t="s">
        <v>2488</v>
      </c>
      <c r="N650" s="55"/>
      <c r="O650" s="55" t="s">
        <v>2197</v>
      </c>
      <c r="P650" s="55"/>
      <c r="Q650" s="55"/>
      <c r="R650" s="55"/>
      <c r="S650" s="55"/>
      <c r="T650" s="55"/>
    </row>
    <row r="651" spans="1:20" hidden="1">
      <c r="A651" s="55" t="s">
        <v>2481</v>
      </c>
      <c r="B651" s="55" t="s">
        <v>2493</v>
      </c>
      <c r="C651" s="55" t="s">
        <v>2494</v>
      </c>
      <c r="D651" s="55" t="s">
        <v>1090</v>
      </c>
      <c r="E651" s="55" t="s">
        <v>101</v>
      </c>
      <c r="F651" s="55" t="s">
        <v>1050</v>
      </c>
      <c r="G651" s="77" t="str">
        <f t="shared" si="10"/>
        <v>Mechanical PHS</v>
      </c>
      <c r="H651" s="55">
        <v>1000</v>
      </c>
      <c r="I651" s="55" t="s">
        <v>223</v>
      </c>
      <c r="J651" s="55" t="s">
        <v>223</v>
      </c>
      <c r="K651" s="55" t="s">
        <v>223</v>
      </c>
      <c r="L651" s="148" t="s">
        <v>223</v>
      </c>
      <c r="M651" s="55" t="s">
        <v>2495</v>
      </c>
      <c r="N651" s="55"/>
      <c r="O651" s="55" t="s">
        <v>2197</v>
      </c>
      <c r="P651" s="55"/>
      <c r="Q651" s="55"/>
      <c r="R651" s="55"/>
      <c r="S651" s="55"/>
      <c r="T651" s="55"/>
    </row>
    <row r="652" spans="1:20" hidden="1">
      <c r="A652" s="55" t="s">
        <v>2481</v>
      </c>
      <c r="B652" s="55" t="s">
        <v>2496</v>
      </c>
      <c r="C652" s="55" t="s">
        <v>2497</v>
      </c>
      <c r="D652" s="55" t="s">
        <v>1061</v>
      </c>
      <c r="E652" s="55" t="s">
        <v>101</v>
      </c>
      <c r="F652" s="55" t="s">
        <v>1050</v>
      </c>
      <c r="G652" s="77" t="str">
        <f t="shared" si="10"/>
        <v>Mechanical PHS</v>
      </c>
      <c r="H652" s="55">
        <v>550</v>
      </c>
      <c r="I652" s="55">
        <v>3600</v>
      </c>
      <c r="J652" s="55" t="s">
        <v>223</v>
      </c>
      <c r="K652" s="55" t="s">
        <v>223</v>
      </c>
      <c r="L652" s="148">
        <v>2023</v>
      </c>
      <c r="M652" s="55" t="s">
        <v>2498</v>
      </c>
      <c r="N652" s="55"/>
      <c r="O652" s="55" t="s">
        <v>2197</v>
      </c>
      <c r="P652" s="55"/>
      <c r="Q652" s="55"/>
      <c r="R652" s="55"/>
      <c r="S652" s="55"/>
      <c r="T652" s="55"/>
    </row>
    <row r="653" spans="1:20" hidden="1">
      <c r="A653" s="48" t="s">
        <v>2481</v>
      </c>
      <c r="B653" s="55" t="s">
        <v>2499</v>
      </c>
      <c r="C653" s="74" t="s">
        <v>2500</v>
      </c>
      <c r="D653" s="48" t="s">
        <v>1049</v>
      </c>
      <c r="E653" s="55" t="s">
        <v>101</v>
      </c>
      <c r="F653" s="55" t="s">
        <v>1050</v>
      </c>
      <c r="G653" s="77" t="str">
        <f t="shared" si="10"/>
        <v>Mechanical PHS</v>
      </c>
      <c r="H653" s="48">
        <v>468</v>
      </c>
      <c r="I653" s="55"/>
      <c r="J653" s="55"/>
      <c r="K653" s="55"/>
      <c r="L653" s="148">
        <v>1985</v>
      </c>
      <c r="M653" s="54" t="s">
        <v>2501</v>
      </c>
      <c r="N653" s="55"/>
      <c r="O653" s="55" t="s">
        <v>2197</v>
      </c>
      <c r="P653" s="55"/>
      <c r="Q653" s="55"/>
      <c r="R653" s="55"/>
      <c r="S653" s="55"/>
      <c r="T653" s="55"/>
    </row>
    <row r="654" spans="1:20" hidden="1">
      <c r="A654" s="48" t="s">
        <v>2481</v>
      </c>
      <c r="B654" s="55" t="s">
        <v>2493</v>
      </c>
      <c r="C654" s="74" t="s">
        <v>2502</v>
      </c>
      <c r="D654" s="48" t="s">
        <v>1049</v>
      </c>
      <c r="E654" s="55" t="s">
        <v>101</v>
      </c>
      <c r="F654" s="55" t="s">
        <v>1050</v>
      </c>
      <c r="G654" s="77" t="str">
        <f t="shared" si="10"/>
        <v>Mechanical PHS</v>
      </c>
      <c r="H654" s="48">
        <v>360</v>
      </c>
      <c r="I654" s="55"/>
      <c r="J654" s="55"/>
      <c r="K654" s="55"/>
      <c r="L654" s="148">
        <v>1982</v>
      </c>
      <c r="M654" s="54" t="s">
        <v>2503</v>
      </c>
      <c r="N654" s="55"/>
      <c r="O654" s="55" t="s">
        <v>2197</v>
      </c>
      <c r="P654" s="55"/>
      <c r="Q654" s="55"/>
      <c r="R654" s="55"/>
      <c r="S654" s="55"/>
      <c r="T654" s="55"/>
    </row>
    <row r="655" spans="1:20" hidden="1">
      <c r="A655" s="55" t="s">
        <v>2481</v>
      </c>
      <c r="B655" s="55" t="s">
        <v>2504</v>
      </c>
      <c r="C655" s="55" t="s">
        <v>2505</v>
      </c>
      <c r="D655" s="55" t="s">
        <v>1061</v>
      </c>
      <c r="E655" s="55" t="s">
        <v>101</v>
      </c>
      <c r="F655" s="55" t="s">
        <v>1050</v>
      </c>
      <c r="G655" s="77" t="str">
        <f t="shared" si="10"/>
        <v>Mechanical PHS</v>
      </c>
      <c r="H655" s="55">
        <v>356.87200000000001</v>
      </c>
      <c r="I655" s="55" t="s">
        <v>223</v>
      </c>
      <c r="J655" s="55" t="s">
        <v>223</v>
      </c>
      <c r="K655" s="55" t="s">
        <v>223</v>
      </c>
      <c r="L655" s="148" t="s">
        <v>223</v>
      </c>
      <c r="M655" s="55" t="s">
        <v>2506</v>
      </c>
      <c r="N655" s="55"/>
      <c r="O655" s="55" t="s">
        <v>2197</v>
      </c>
      <c r="P655" s="55"/>
      <c r="Q655" s="55"/>
      <c r="R655" s="55"/>
      <c r="S655" s="55"/>
      <c r="T655" s="55"/>
    </row>
    <row r="656" spans="1:20" hidden="1">
      <c r="A656" s="55" t="s">
        <v>2481</v>
      </c>
      <c r="B656" s="55" t="s">
        <v>2507</v>
      </c>
      <c r="C656" s="55" t="s">
        <v>2508</v>
      </c>
      <c r="D656" s="55" t="s">
        <v>1061</v>
      </c>
      <c r="E656" s="55" t="s">
        <v>101</v>
      </c>
      <c r="F656" s="55" t="s">
        <v>1050</v>
      </c>
      <c r="G656" s="77" t="str">
        <f t="shared" si="10"/>
        <v>Mechanical PHS</v>
      </c>
      <c r="H656" s="55">
        <v>300</v>
      </c>
      <c r="I656" s="55" t="s">
        <v>223</v>
      </c>
      <c r="J656" s="55" t="s">
        <v>223</v>
      </c>
      <c r="K656" s="55" t="s">
        <v>223</v>
      </c>
      <c r="L656" s="148" t="s">
        <v>223</v>
      </c>
      <c r="M656" s="55" t="s">
        <v>2509</v>
      </c>
      <c r="N656" s="55"/>
      <c r="O656" s="55" t="s">
        <v>2197</v>
      </c>
      <c r="P656" s="55"/>
      <c r="Q656" s="55"/>
      <c r="R656" s="55"/>
      <c r="S656" s="55"/>
      <c r="T656" s="55"/>
    </row>
    <row r="657" spans="1:20" hidden="1">
      <c r="A657" s="55" t="s">
        <v>2481</v>
      </c>
      <c r="B657" s="55" t="s">
        <v>2497</v>
      </c>
      <c r="C657" s="55" t="s">
        <v>2510</v>
      </c>
      <c r="D657" s="55" t="s">
        <v>1061</v>
      </c>
      <c r="E657" s="55" t="s">
        <v>101</v>
      </c>
      <c r="F657" s="55" t="s">
        <v>1050</v>
      </c>
      <c r="G657" s="77" t="str">
        <f t="shared" si="10"/>
        <v>Mechanical PHS</v>
      </c>
      <c r="H657" s="55">
        <v>235</v>
      </c>
      <c r="I657" s="55">
        <v>1620</v>
      </c>
      <c r="J657" s="55" t="s">
        <v>223</v>
      </c>
      <c r="K657" s="55" t="s">
        <v>223</v>
      </c>
      <c r="L657" s="148">
        <v>2028</v>
      </c>
      <c r="M657" s="55" t="s">
        <v>2511</v>
      </c>
      <c r="N657" s="55"/>
      <c r="O657" s="55" t="s">
        <v>2197</v>
      </c>
      <c r="P657" s="55"/>
      <c r="Q657" s="55"/>
      <c r="R657" s="55"/>
      <c r="S657" s="55"/>
      <c r="T657" s="55"/>
    </row>
    <row r="658" spans="1:20" hidden="1">
      <c r="A658" s="48" t="s">
        <v>2481</v>
      </c>
      <c r="B658" s="55" t="s">
        <v>2507</v>
      </c>
      <c r="C658" s="74" t="s">
        <v>2512</v>
      </c>
      <c r="D658" s="48" t="s">
        <v>1049</v>
      </c>
      <c r="E658" s="55" t="s">
        <v>101</v>
      </c>
      <c r="F658" s="55" t="s">
        <v>1050</v>
      </c>
      <c r="G658" s="77" t="str">
        <f t="shared" si="10"/>
        <v>Mechanical PHS</v>
      </c>
      <c r="H658" s="48">
        <v>228</v>
      </c>
      <c r="I658" s="55"/>
      <c r="J658" s="55"/>
      <c r="K658" s="55"/>
      <c r="L658" s="148">
        <v>1975</v>
      </c>
      <c r="M658" s="54" t="s">
        <v>2359</v>
      </c>
      <c r="N658" s="55"/>
      <c r="O658" s="55" t="s">
        <v>2197</v>
      </c>
      <c r="P658" s="55"/>
      <c r="Q658" s="55"/>
      <c r="R658" s="55"/>
      <c r="S658" s="55"/>
      <c r="T658" s="55"/>
    </row>
    <row r="659" spans="1:20" hidden="1">
      <c r="A659" s="81" t="s">
        <v>2481</v>
      </c>
      <c r="B659" s="77" t="s">
        <v>2513</v>
      </c>
      <c r="C659" s="82" t="s">
        <v>2514</v>
      </c>
      <c r="D659" s="81" t="s">
        <v>1049</v>
      </c>
      <c r="E659" s="77" t="s">
        <v>101</v>
      </c>
      <c r="F659" s="77" t="s">
        <v>1050</v>
      </c>
      <c r="G659" s="77" t="str">
        <f t="shared" si="10"/>
        <v>Mechanical PHS</v>
      </c>
      <c r="H659" s="81">
        <v>225</v>
      </c>
      <c r="I659" s="77"/>
      <c r="J659" s="77"/>
      <c r="K659" s="77"/>
      <c r="L659" s="129">
        <v>1964</v>
      </c>
      <c r="M659" s="78" t="s">
        <v>2359</v>
      </c>
      <c r="N659" s="80" t="s">
        <v>2515</v>
      </c>
      <c r="O659" s="55" t="s">
        <v>2197</v>
      </c>
      <c r="P659" s="55"/>
      <c r="Q659" s="55"/>
      <c r="R659" s="55"/>
      <c r="S659" s="55"/>
      <c r="T659" s="55"/>
    </row>
    <row r="660" spans="1:20" hidden="1">
      <c r="A660" s="77" t="s">
        <v>2481</v>
      </c>
      <c r="B660" s="77" t="s">
        <v>2516</v>
      </c>
      <c r="C660" s="77" t="s">
        <v>2517</v>
      </c>
      <c r="D660" s="77" t="s">
        <v>1049</v>
      </c>
      <c r="E660" s="77" t="s">
        <v>101</v>
      </c>
      <c r="F660" s="77" t="s">
        <v>1050</v>
      </c>
      <c r="G660" s="77" t="str">
        <f t="shared" si="10"/>
        <v>Mechanical PHS</v>
      </c>
      <c r="H660" s="77">
        <v>220.85</v>
      </c>
      <c r="I660" s="77">
        <v>3592</v>
      </c>
      <c r="J660" s="77" t="s">
        <v>223</v>
      </c>
      <c r="K660" s="77" t="s">
        <v>223</v>
      </c>
      <c r="L660" s="129">
        <v>2013</v>
      </c>
      <c r="M660" s="77" t="s">
        <v>2359</v>
      </c>
      <c r="N660" s="80" t="s">
        <v>2364</v>
      </c>
      <c r="O660" s="55" t="s">
        <v>2197</v>
      </c>
      <c r="P660" s="55"/>
      <c r="Q660" s="55"/>
      <c r="R660" s="55"/>
      <c r="S660" s="55"/>
      <c r="T660" s="55"/>
    </row>
    <row r="661" spans="1:20" hidden="1">
      <c r="A661" s="55" t="s">
        <v>2481</v>
      </c>
      <c r="B661" s="55" t="s">
        <v>2516</v>
      </c>
      <c r="C661" s="55" t="s">
        <v>2518</v>
      </c>
      <c r="D661" s="55" t="s">
        <v>1049</v>
      </c>
      <c r="E661" s="55" t="s">
        <v>101</v>
      </c>
      <c r="F661" s="55" t="s">
        <v>1050</v>
      </c>
      <c r="G661" s="77" t="str">
        <f t="shared" si="10"/>
        <v>Mechanical PHS</v>
      </c>
      <c r="H661" s="55">
        <v>219.45</v>
      </c>
      <c r="I661" s="55">
        <v>3569</v>
      </c>
      <c r="J661" s="55" t="s">
        <v>223</v>
      </c>
      <c r="K661" s="55" t="s">
        <v>223</v>
      </c>
      <c r="L661" s="148">
        <v>2013</v>
      </c>
      <c r="M661" s="55" t="s">
        <v>2359</v>
      </c>
      <c r="N661" s="55"/>
      <c r="O661" s="55" t="s">
        <v>2197</v>
      </c>
      <c r="P661" s="55"/>
      <c r="Q661" s="55"/>
      <c r="R661" s="55"/>
      <c r="S661" s="55"/>
      <c r="T661" s="55"/>
    </row>
    <row r="662" spans="1:20" hidden="1">
      <c r="A662" s="77" t="s">
        <v>2481</v>
      </c>
      <c r="B662" s="77" t="s">
        <v>2516</v>
      </c>
      <c r="C662" s="77" t="s">
        <v>2519</v>
      </c>
      <c r="D662" s="77" t="s">
        <v>1049</v>
      </c>
      <c r="E662" s="77" t="s">
        <v>101</v>
      </c>
      <c r="F662" s="77" t="s">
        <v>1050</v>
      </c>
      <c r="G662" s="77" t="str">
        <f t="shared" si="10"/>
        <v>Mechanical PHS</v>
      </c>
      <c r="H662" s="77">
        <v>218.9</v>
      </c>
      <c r="I662" s="77">
        <v>3560</v>
      </c>
      <c r="J662" s="77" t="s">
        <v>223</v>
      </c>
      <c r="K662" s="77" t="s">
        <v>223</v>
      </c>
      <c r="L662" s="129">
        <v>2013</v>
      </c>
      <c r="M662" s="77" t="s">
        <v>2359</v>
      </c>
      <c r="N662" s="80" t="s">
        <v>2520</v>
      </c>
      <c r="O662" s="55" t="s">
        <v>2197</v>
      </c>
      <c r="P662" s="55"/>
      <c r="Q662" s="55"/>
      <c r="R662" s="55"/>
      <c r="S662" s="55"/>
      <c r="T662" s="55"/>
    </row>
    <row r="663" spans="1:20" hidden="1">
      <c r="A663" s="77" t="s">
        <v>2481</v>
      </c>
      <c r="B663" s="77" t="s">
        <v>2516</v>
      </c>
      <c r="C663" s="77" t="s">
        <v>2521</v>
      </c>
      <c r="D663" s="77" t="s">
        <v>1049</v>
      </c>
      <c r="E663" s="77" t="s">
        <v>101</v>
      </c>
      <c r="F663" s="77" t="s">
        <v>1050</v>
      </c>
      <c r="G663" s="77" t="str">
        <f t="shared" si="10"/>
        <v>Mechanical PHS</v>
      </c>
      <c r="H663" s="77">
        <v>218.75</v>
      </c>
      <c r="I663" s="77">
        <v>3557</v>
      </c>
      <c r="J663" s="77" t="s">
        <v>223</v>
      </c>
      <c r="K663" s="77" t="s">
        <v>223</v>
      </c>
      <c r="L663" s="129">
        <v>2013</v>
      </c>
      <c r="M663" s="77" t="s">
        <v>2359</v>
      </c>
      <c r="N663" s="80" t="s">
        <v>2522</v>
      </c>
      <c r="O663" s="55" t="s">
        <v>2197</v>
      </c>
      <c r="P663" s="55"/>
      <c r="Q663" s="55"/>
      <c r="R663" s="55"/>
      <c r="S663" s="55"/>
      <c r="T663" s="55"/>
    </row>
    <row r="664" spans="1:20" hidden="1">
      <c r="A664" s="81" t="s">
        <v>2481</v>
      </c>
      <c r="B664" s="77" t="s">
        <v>2523</v>
      </c>
      <c r="C664" s="82" t="s">
        <v>2524</v>
      </c>
      <c r="D664" s="81" t="s">
        <v>1049</v>
      </c>
      <c r="E664" s="77" t="s">
        <v>101</v>
      </c>
      <c r="F664" s="77" t="s">
        <v>1050</v>
      </c>
      <c r="G664" s="77" t="str">
        <f t="shared" si="10"/>
        <v>Mechanical PHS</v>
      </c>
      <c r="H664" s="81">
        <v>215</v>
      </c>
      <c r="I664" s="77"/>
      <c r="J664" s="77"/>
      <c r="K664" s="77"/>
      <c r="L664" s="129">
        <v>1973</v>
      </c>
      <c r="M664" s="78" t="s">
        <v>2501</v>
      </c>
      <c r="N664" s="80" t="s">
        <v>2525</v>
      </c>
      <c r="O664" s="55" t="s">
        <v>2197</v>
      </c>
      <c r="P664" s="55"/>
      <c r="Q664" s="55"/>
      <c r="R664" s="55"/>
      <c r="S664" s="55"/>
      <c r="T664" s="55"/>
    </row>
    <row r="665" spans="1:20" hidden="1">
      <c r="A665" s="77" t="s">
        <v>2481</v>
      </c>
      <c r="B665" s="77" t="s">
        <v>2516</v>
      </c>
      <c r="C665" s="77" t="s">
        <v>2526</v>
      </c>
      <c r="D665" s="77" t="s">
        <v>1049</v>
      </c>
      <c r="E665" s="77" t="s">
        <v>101</v>
      </c>
      <c r="F665" s="77" t="s">
        <v>1050</v>
      </c>
      <c r="G665" s="77" t="str">
        <f t="shared" si="10"/>
        <v>Mechanical PHS</v>
      </c>
      <c r="H665" s="77">
        <v>209.45</v>
      </c>
      <c r="I665" s="77">
        <v>3406</v>
      </c>
      <c r="J665" s="77" t="s">
        <v>223</v>
      </c>
      <c r="K665" s="77" t="s">
        <v>223</v>
      </c>
      <c r="L665" s="129">
        <v>1989</v>
      </c>
      <c r="M665" s="77" t="s">
        <v>2359</v>
      </c>
      <c r="N665" s="80" t="s">
        <v>2527</v>
      </c>
      <c r="O665" s="55" t="s">
        <v>2197</v>
      </c>
      <c r="P665" s="55"/>
      <c r="Q665" s="55"/>
      <c r="R665" s="55"/>
      <c r="S665" s="55"/>
      <c r="T665" s="55"/>
    </row>
    <row r="666" spans="1:20" hidden="1">
      <c r="A666" s="77" t="s">
        <v>2481</v>
      </c>
      <c r="B666" s="77" t="s">
        <v>2516</v>
      </c>
      <c r="C666" s="77" t="s">
        <v>2528</v>
      </c>
      <c r="D666" s="77" t="s">
        <v>1049</v>
      </c>
      <c r="E666" s="77" t="s">
        <v>101</v>
      </c>
      <c r="F666" s="77" t="s">
        <v>1050</v>
      </c>
      <c r="G666" s="77" t="str">
        <f t="shared" si="10"/>
        <v>Mechanical PHS</v>
      </c>
      <c r="H666" s="77">
        <v>209.45</v>
      </c>
      <c r="I666" s="77">
        <v>3406</v>
      </c>
      <c r="J666" s="77" t="s">
        <v>223</v>
      </c>
      <c r="K666" s="77" t="s">
        <v>223</v>
      </c>
      <c r="L666" s="129">
        <v>1989</v>
      </c>
      <c r="M666" s="77" t="s">
        <v>2359</v>
      </c>
      <c r="N666" s="80" t="s">
        <v>2364</v>
      </c>
      <c r="O666" s="55" t="s">
        <v>2197</v>
      </c>
      <c r="P666" s="55"/>
      <c r="Q666" s="55"/>
      <c r="R666" s="55"/>
      <c r="S666" s="55"/>
      <c r="T666" s="55"/>
    </row>
    <row r="667" spans="1:20" hidden="1">
      <c r="A667" s="55" t="s">
        <v>2481</v>
      </c>
      <c r="B667" s="55" t="s">
        <v>2516</v>
      </c>
      <c r="C667" s="55" t="s">
        <v>2529</v>
      </c>
      <c r="D667" s="55" t="s">
        <v>1049</v>
      </c>
      <c r="E667" s="55" t="s">
        <v>101</v>
      </c>
      <c r="F667" s="55" t="s">
        <v>1050</v>
      </c>
      <c r="G667" s="77" t="str">
        <f t="shared" si="10"/>
        <v>Mechanical PHS</v>
      </c>
      <c r="H667" s="55">
        <v>209.45</v>
      </c>
      <c r="I667" s="55">
        <v>3406</v>
      </c>
      <c r="J667" s="55" t="s">
        <v>223</v>
      </c>
      <c r="K667" s="55" t="s">
        <v>223</v>
      </c>
      <c r="L667" s="148">
        <v>1989</v>
      </c>
      <c r="M667" s="55" t="s">
        <v>2359</v>
      </c>
      <c r="N667" s="55"/>
      <c r="O667" s="55" t="s">
        <v>2197</v>
      </c>
      <c r="P667" s="55"/>
      <c r="Q667" s="55"/>
      <c r="R667" s="55"/>
      <c r="S667" s="55"/>
      <c r="T667" s="55"/>
    </row>
    <row r="668" spans="1:20" hidden="1">
      <c r="A668" s="77" t="s">
        <v>2481</v>
      </c>
      <c r="B668" s="77" t="s">
        <v>2530</v>
      </c>
      <c r="C668" s="77" t="s">
        <v>2531</v>
      </c>
      <c r="D668" s="77" t="s">
        <v>1056</v>
      </c>
      <c r="E668" s="77" t="s">
        <v>101</v>
      </c>
      <c r="F668" s="77" t="s">
        <v>1050</v>
      </c>
      <c r="G668" s="77" t="str">
        <f t="shared" si="10"/>
        <v>Mechanical PHS</v>
      </c>
      <c r="H668" s="77">
        <v>200</v>
      </c>
      <c r="I668" s="77" t="s">
        <v>223</v>
      </c>
      <c r="J668" s="77" t="s">
        <v>223</v>
      </c>
      <c r="K668" s="77" t="s">
        <v>223</v>
      </c>
      <c r="L668" s="129" t="s">
        <v>2532</v>
      </c>
      <c r="M668" s="77" t="s">
        <v>2533</v>
      </c>
      <c r="N668" s="80" t="s">
        <v>2364</v>
      </c>
      <c r="O668" s="55" t="s">
        <v>2197</v>
      </c>
      <c r="P668" s="55"/>
      <c r="Q668" s="55"/>
      <c r="R668" s="55"/>
      <c r="S668" s="55"/>
      <c r="T668" s="55"/>
    </row>
    <row r="669" spans="1:20" hidden="1">
      <c r="A669" s="77" t="s">
        <v>2481</v>
      </c>
      <c r="B669" s="77" t="s">
        <v>2534</v>
      </c>
      <c r="C669" s="77" t="s">
        <v>2534</v>
      </c>
      <c r="D669" s="77" t="s">
        <v>1061</v>
      </c>
      <c r="E669" s="77" t="s">
        <v>206</v>
      </c>
      <c r="F669" s="77" t="s">
        <v>1200</v>
      </c>
      <c r="G669" s="77" t="str">
        <f t="shared" si="10"/>
        <v>Electrochemical Unknown</v>
      </c>
      <c r="H669" s="77">
        <v>159.30000000000001</v>
      </c>
      <c r="I669" s="77" t="s">
        <v>223</v>
      </c>
      <c r="J669" s="77" t="s">
        <v>223</v>
      </c>
      <c r="K669" s="77" t="s">
        <v>223</v>
      </c>
      <c r="L669" s="129" t="s">
        <v>223</v>
      </c>
      <c r="M669" s="78" t="s">
        <v>2501</v>
      </c>
      <c r="N669" s="80" t="s">
        <v>2535</v>
      </c>
      <c r="O669" s="55" t="s">
        <v>2197</v>
      </c>
      <c r="P669" s="55"/>
      <c r="Q669" s="55"/>
      <c r="R669" s="55"/>
      <c r="S669" s="55"/>
      <c r="T669" s="55"/>
    </row>
    <row r="670" spans="1:20" hidden="1">
      <c r="A670" s="77" t="s">
        <v>2481</v>
      </c>
      <c r="B670" s="77" t="s">
        <v>2536</v>
      </c>
      <c r="C670" s="77" t="s">
        <v>2537</v>
      </c>
      <c r="D670" s="77" t="s">
        <v>1049</v>
      </c>
      <c r="E670" s="77" t="s">
        <v>101</v>
      </c>
      <c r="F670" s="77" t="s">
        <v>1050</v>
      </c>
      <c r="G670" s="77" t="str">
        <f t="shared" si="10"/>
        <v>Mechanical PHS</v>
      </c>
      <c r="H670" s="77">
        <v>148.94999999999999</v>
      </c>
      <c r="I670" s="77" t="s">
        <v>223</v>
      </c>
      <c r="J670" s="77" t="s">
        <v>223</v>
      </c>
      <c r="K670" s="77" t="s">
        <v>223</v>
      </c>
      <c r="L670" s="129">
        <v>1976</v>
      </c>
      <c r="M670" s="77" t="s">
        <v>2359</v>
      </c>
      <c r="N670" s="80" t="s">
        <v>2364</v>
      </c>
      <c r="O670" s="55" t="s">
        <v>2197</v>
      </c>
      <c r="P670" s="55"/>
      <c r="Q670" s="55"/>
      <c r="R670" s="55"/>
      <c r="S670" s="55"/>
      <c r="T670" s="55"/>
    </row>
    <row r="671" spans="1:20" hidden="1">
      <c r="A671" s="55" t="s">
        <v>2481</v>
      </c>
      <c r="B671" s="55" t="s">
        <v>2536</v>
      </c>
      <c r="C671" s="55" t="s">
        <v>2538</v>
      </c>
      <c r="D671" s="55" t="s">
        <v>1049</v>
      </c>
      <c r="E671" s="55" t="s">
        <v>101</v>
      </c>
      <c r="F671" s="55" t="s">
        <v>1050</v>
      </c>
      <c r="G671" s="77" t="str">
        <f t="shared" si="10"/>
        <v>Mechanical PHS</v>
      </c>
      <c r="H671" s="55">
        <v>148.61000000000001</v>
      </c>
      <c r="I671" s="55" t="s">
        <v>223</v>
      </c>
      <c r="J671" s="55" t="s">
        <v>223</v>
      </c>
      <c r="K671" s="55" t="s">
        <v>223</v>
      </c>
      <c r="L671" s="148">
        <v>1977</v>
      </c>
      <c r="M671" s="55" t="s">
        <v>2359</v>
      </c>
      <c r="N671" s="55"/>
      <c r="O671" s="55" t="s">
        <v>2197</v>
      </c>
      <c r="P671" s="55"/>
      <c r="Q671" s="55"/>
      <c r="R671" s="55"/>
      <c r="S671" s="55"/>
      <c r="T671" s="55"/>
    </row>
    <row r="672" spans="1:20" hidden="1">
      <c r="A672" s="55" t="s">
        <v>2481</v>
      </c>
      <c r="B672" s="55" t="s">
        <v>2536</v>
      </c>
      <c r="C672" s="55" t="s">
        <v>2539</v>
      </c>
      <c r="D672" s="55" t="s">
        <v>1049</v>
      </c>
      <c r="E672" s="55" t="s">
        <v>101</v>
      </c>
      <c r="F672" s="55" t="s">
        <v>1050</v>
      </c>
      <c r="G672" s="77" t="str">
        <f t="shared" si="10"/>
        <v>Mechanical PHS</v>
      </c>
      <c r="H672" s="55">
        <v>138.9</v>
      </c>
      <c r="I672" s="55" t="s">
        <v>223</v>
      </c>
      <c r="J672" s="55" t="s">
        <v>223</v>
      </c>
      <c r="K672" s="55" t="s">
        <v>223</v>
      </c>
      <c r="L672" s="148">
        <v>1970</v>
      </c>
      <c r="M672" s="55" t="s">
        <v>2359</v>
      </c>
      <c r="N672" s="55"/>
      <c r="O672" s="55" t="s">
        <v>2197</v>
      </c>
      <c r="P672" s="55"/>
      <c r="Q672" s="55"/>
      <c r="R672" s="55"/>
      <c r="S672" s="55"/>
      <c r="T672" s="55"/>
    </row>
    <row r="673" spans="1:20" hidden="1">
      <c r="A673" s="55" t="s">
        <v>2481</v>
      </c>
      <c r="B673" s="55" t="s">
        <v>2536</v>
      </c>
      <c r="C673" s="55" t="s">
        <v>2540</v>
      </c>
      <c r="D673" s="55" t="s">
        <v>1049</v>
      </c>
      <c r="E673" s="55" t="s">
        <v>101</v>
      </c>
      <c r="F673" s="55" t="s">
        <v>1050</v>
      </c>
      <c r="G673" s="77" t="str">
        <f t="shared" si="10"/>
        <v>Mechanical PHS</v>
      </c>
      <c r="H673" s="55">
        <v>138.72</v>
      </c>
      <c r="I673" s="55" t="s">
        <v>223</v>
      </c>
      <c r="J673" s="55" t="s">
        <v>223</v>
      </c>
      <c r="K673" s="55" t="s">
        <v>223</v>
      </c>
      <c r="L673" s="148">
        <v>1970</v>
      </c>
      <c r="M673" s="55" t="s">
        <v>2359</v>
      </c>
      <c r="N673" s="55"/>
      <c r="O673" s="55" t="s">
        <v>2197</v>
      </c>
      <c r="P673" s="55"/>
      <c r="Q673" s="55"/>
      <c r="R673" s="55"/>
      <c r="S673" s="55"/>
      <c r="T673" s="55"/>
    </row>
    <row r="674" spans="1:20" hidden="1">
      <c r="A674" s="77" t="s">
        <v>2481</v>
      </c>
      <c r="B674" s="77" t="s">
        <v>2536</v>
      </c>
      <c r="C674" s="77" t="s">
        <v>2541</v>
      </c>
      <c r="D674" s="77" t="s">
        <v>1049</v>
      </c>
      <c r="E674" s="77" t="s">
        <v>101</v>
      </c>
      <c r="F674" s="77" t="s">
        <v>1050</v>
      </c>
      <c r="G674" s="77" t="str">
        <f t="shared" si="10"/>
        <v>Mechanical PHS</v>
      </c>
      <c r="H674" s="77">
        <v>138.30000000000001</v>
      </c>
      <c r="I674" s="77" t="s">
        <v>223</v>
      </c>
      <c r="J674" s="77" t="s">
        <v>223</v>
      </c>
      <c r="K674" s="77" t="s">
        <v>223</v>
      </c>
      <c r="L674" s="129">
        <v>1970</v>
      </c>
      <c r="M674" s="77" t="s">
        <v>2359</v>
      </c>
      <c r="N674" s="80" t="s">
        <v>2542</v>
      </c>
      <c r="O674" s="55" t="s">
        <v>2197</v>
      </c>
      <c r="P674" s="55"/>
      <c r="Q674" s="55"/>
      <c r="R674" s="55"/>
      <c r="S674" s="55"/>
      <c r="T674" s="55"/>
    </row>
    <row r="675" spans="1:20" hidden="1">
      <c r="A675" s="77" t="s">
        <v>2481</v>
      </c>
      <c r="B675" s="77" t="s">
        <v>2536</v>
      </c>
      <c r="C675" s="77" t="s">
        <v>2543</v>
      </c>
      <c r="D675" s="77" t="s">
        <v>1049</v>
      </c>
      <c r="E675" s="77" t="s">
        <v>101</v>
      </c>
      <c r="F675" s="77" t="s">
        <v>1050</v>
      </c>
      <c r="G675" s="77" t="str">
        <f t="shared" si="10"/>
        <v>Mechanical PHS</v>
      </c>
      <c r="H675" s="77">
        <v>137.4</v>
      </c>
      <c r="I675" s="77" t="s">
        <v>223</v>
      </c>
      <c r="J675" s="77" t="s">
        <v>223</v>
      </c>
      <c r="K675" s="77" t="s">
        <v>223</v>
      </c>
      <c r="L675" s="129">
        <v>1970</v>
      </c>
      <c r="M675" s="77" t="s">
        <v>2359</v>
      </c>
      <c r="N675" s="80" t="s">
        <v>2544</v>
      </c>
      <c r="O675" s="55" t="s">
        <v>2197</v>
      </c>
      <c r="P675" s="55"/>
      <c r="Q675" s="55"/>
      <c r="R675" s="55"/>
      <c r="S675" s="55"/>
      <c r="T675" s="55"/>
    </row>
    <row r="676" spans="1:20" hidden="1">
      <c r="A676" s="81" t="s">
        <v>2481</v>
      </c>
      <c r="B676" s="77" t="s">
        <v>2545</v>
      </c>
      <c r="C676" s="82" t="s">
        <v>2546</v>
      </c>
      <c r="D676" s="81" t="s">
        <v>1049</v>
      </c>
      <c r="E676" s="77" t="s">
        <v>101</v>
      </c>
      <c r="F676" s="77" t="s">
        <v>1050</v>
      </c>
      <c r="G676" s="77" t="str">
        <f t="shared" si="10"/>
        <v>Mechanical PHS</v>
      </c>
      <c r="H676" s="81">
        <v>132</v>
      </c>
      <c r="I676" s="77"/>
      <c r="J676" s="77"/>
      <c r="K676" s="77"/>
      <c r="L676" s="129">
        <v>1966</v>
      </c>
      <c r="M676" s="78" t="s">
        <v>2359</v>
      </c>
      <c r="N676" s="80" t="s">
        <v>2547</v>
      </c>
      <c r="O676" s="55" t="s">
        <v>2197</v>
      </c>
      <c r="P676" s="55"/>
      <c r="Q676" s="55"/>
      <c r="R676" s="55"/>
      <c r="S676" s="55"/>
      <c r="T676" s="55"/>
    </row>
    <row r="677" spans="1:20" hidden="1">
      <c r="A677" s="55" t="s">
        <v>2481</v>
      </c>
      <c r="B677" s="55" t="s">
        <v>2548</v>
      </c>
      <c r="C677" s="55" t="s">
        <v>2549</v>
      </c>
      <c r="D677" s="55" t="s">
        <v>1049</v>
      </c>
      <c r="E677" s="55" t="s">
        <v>101</v>
      </c>
      <c r="F677" s="55" t="s">
        <v>1050</v>
      </c>
      <c r="G677" s="77" t="str">
        <f t="shared" si="10"/>
        <v>Mechanical PHS</v>
      </c>
      <c r="H677" s="55">
        <v>131.96</v>
      </c>
      <c r="I677" s="55" t="s">
        <v>223</v>
      </c>
      <c r="J677" s="55" t="s">
        <v>223</v>
      </c>
      <c r="K677" s="55" t="s">
        <v>223</v>
      </c>
      <c r="L677" s="148">
        <v>1994</v>
      </c>
      <c r="M677" s="55" t="s">
        <v>2359</v>
      </c>
      <c r="N677" s="55"/>
      <c r="O677" s="55" t="s">
        <v>2197</v>
      </c>
      <c r="P677" s="55"/>
      <c r="Q677" s="55"/>
      <c r="R677" s="55"/>
      <c r="S677" s="55"/>
      <c r="T677" s="55"/>
    </row>
    <row r="678" spans="1:20" hidden="1">
      <c r="A678" s="55" t="s">
        <v>2481</v>
      </c>
      <c r="B678" s="55" t="s">
        <v>2550</v>
      </c>
      <c r="C678" s="55" t="s">
        <v>2551</v>
      </c>
      <c r="D678" s="55" t="s">
        <v>1049</v>
      </c>
      <c r="E678" s="55" t="s">
        <v>101</v>
      </c>
      <c r="F678" s="55" t="s">
        <v>1050</v>
      </c>
      <c r="G678" s="77" t="str">
        <f t="shared" si="10"/>
        <v>Mechanical PHS</v>
      </c>
      <c r="H678" s="55">
        <v>110</v>
      </c>
      <c r="I678" s="55" t="s">
        <v>223</v>
      </c>
      <c r="J678" s="55" t="s">
        <v>223</v>
      </c>
      <c r="K678" s="55" t="s">
        <v>223</v>
      </c>
      <c r="L678" s="148">
        <v>1982</v>
      </c>
      <c r="M678" s="55" t="s">
        <v>2359</v>
      </c>
      <c r="N678" s="55"/>
      <c r="O678" s="55" t="s">
        <v>2197</v>
      </c>
      <c r="P678" s="55"/>
      <c r="Q678" s="55"/>
      <c r="R678" s="55"/>
      <c r="S678" s="55"/>
      <c r="T678" s="55"/>
    </row>
    <row r="679" spans="1:20" hidden="1">
      <c r="A679" s="55" t="s">
        <v>2481</v>
      </c>
      <c r="B679" s="55" t="s">
        <v>2552</v>
      </c>
      <c r="C679" s="55" t="s">
        <v>2553</v>
      </c>
      <c r="D679" s="55" t="s">
        <v>1049</v>
      </c>
      <c r="E679" s="55" t="s">
        <v>101</v>
      </c>
      <c r="F679" s="55" t="s">
        <v>1050</v>
      </c>
      <c r="G679" s="77" t="str">
        <f t="shared" si="10"/>
        <v>Mechanical PHS</v>
      </c>
      <c r="H679" s="55">
        <v>99</v>
      </c>
      <c r="I679" s="55" t="s">
        <v>223</v>
      </c>
      <c r="J679" s="55" t="s">
        <v>223</v>
      </c>
      <c r="K679" s="55" t="s">
        <v>223</v>
      </c>
      <c r="L679" s="148">
        <v>2009</v>
      </c>
      <c r="M679" s="54" t="s">
        <v>2554</v>
      </c>
      <c r="N679" s="55"/>
      <c r="O679" s="55" t="s">
        <v>2197</v>
      </c>
      <c r="P679" s="55"/>
      <c r="Q679" s="55"/>
      <c r="R679" s="55"/>
      <c r="S679" s="55"/>
      <c r="T679" s="55"/>
    </row>
    <row r="680" spans="1:20" hidden="1">
      <c r="A680" s="77" t="s">
        <v>2481</v>
      </c>
      <c r="B680" s="77" t="s">
        <v>2555</v>
      </c>
      <c r="C680" s="77" t="s">
        <v>2556</v>
      </c>
      <c r="D680" s="77" t="s">
        <v>1049</v>
      </c>
      <c r="E680" s="77" t="s">
        <v>101</v>
      </c>
      <c r="F680" s="77" t="s">
        <v>1050</v>
      </c>
      <c r="G680" s="77" t="str">
        <f t="shared" si="10"/>
        <v>Mechanical PHS</v>
      </c>
      <c r="H680" s="77">
        <v>96.74</v>
      </c>
      <c r="I680" s="77">
        <v>256</v>
      </c>
      <c r="J680" s="77" t="s">
        <v>223</v>
      </c>
      <c r="K680" s="77" t="s">
        <v>223</v>
      </c>
      <c r="L680" s="129">
        <v>1977</v>
      </c>
      <c r="M680" s="77" t="s">
        <v>2041</v>
      </c>
      <c r="N680" s="80" t="s">
        <v>2364</v>
      </c>
      <c r="O680" s="55" t="s">
        <v>2197</v>
      </c>
      <c r="P680" s="55"/>
      <c r="Q680" s="55"/>
      <c r="R680" s="55"/>
      <c r="S680" s="55"/>
      <c r="T680" s="55"/>
    </row>
    <row r="681" spans="1:20" hidden="1">
      <c r="A681" s="55" t="s">
        <v>2481</v>
      </c>
      <c r="B681" s="55" t="s">
        <v>2555</v>
      </c>
      <c r="C681" s="55" t="s">
        <v>2557</v>
      </c>
      <c r="D681" s="55" t="s">
        <v>1049</v>
      </c>
      <c r="E681" s="55" t="s">
        <v>101</v>
      </c>
      <c r="F681" s="55" t="s">
        <v>1050</v>
      </c>
      <c r="G681" s="77" t="str">
        <f t="shared" si="10"/>
        <v>Mechanical PHS</v>
      </c>
      <c r="H681" s="55">
        <v>96.09</v>
      </c>
      <c r="I681" s="55">
        <v>254</v>
      </c>
      <c r="J681" s="55" t="s">
        <v>223</v>
      </c>
      <c r="K681" s="55" t="s">
        <v>223</v>
      </c>
      <c r="L681" s="148">
        <v>1977</v>
      </c>
      <c r="M681" s="55" t="s">
        <v>2041</v>
      </c>
      <c r="N681" s="55"/>
      <c r="O681" s="55" t="s">
        <v>2197</v>
      </c>
      <c r="P681" s="55"/>
      <c r="Q681" s="55"/>
      <c r="R681" s="55"/>
      <c r="S681" s="55"/>
      <c r="T681" s="55"/>
    </row>
    <row r="682" spans="1:20" hidden="1">
      <c r="A682" s="77" t="s">
        <v>2481</v>
      </c>
      <c r="B682" s="77" t="s">
        <v>2555</v>
      </c>
      <c r="C682" s="77" t="s">
        <v>2558</v>
      </c>
      <c r="D682" s="77" t="s">
        <v>1049</v>
      </c>
      <c r="E682" s="77" t="s">
        <v>101</v>
      </c>
      <c r="F682" s="77" t="s">
        <v>1050</v>
      </c>
      <c r="G682" s="77" t="str">
        <f t="shared" si="10"/>
        <v>Mechanical PHS</v>
      </c>
      <c r="H682" s="77">
        <v>94.55</v>
      </c>
      <c r="I682" s="77">
        <v>250</v>
      </c>
      <c r="J682" s="77" t="s">
        <v>223</v>
      </c>
      <c r="K682" s="77" t="s">
        <v>223</v>
      </c>
      <c r="L682" s="129">
        <v>1977</v>
      </c>
      <c r="M682" s="77" t="s">
        <v>2041</v>
      </c>
      <c r="N682" s="80" t="s">
        <v>2364</v>
      </c>
      <c r="O682" s="55" t="s">
        <v>2197</v>
      </c>
      <c r="P682" s="55"/>
      <c r="Q682" s="55"/>
      <c r="R682" s="55"/>
      <c r="S682" s="55"/>
      <c r="T682" s="55"/>
    </row>
    <row r="683" spans="1:20" hidden="1">
      <c r="A683" s="77" t="s">
        <v>2481</v>
      </c>
      <c r="B683" s="77" t="s">
        <v>2559</v>
      </c>
      <c r="C683" s="77" t="s">
        <v>2560</v>
      </c>
      <c r="D683" s="77" t="s">
        <v>1049</v>
      </c>
      <c r="E683" s="77" t="s">
        <v>101</v>
      </c>
      <c r="F683" s="77" t="s">
        <v>1050</v>
      </c>
      <c r="G683" s="77" t="str">
        <f t="shared" si="10"/>
        <v>Mechanical PHS</v>
      </c>
      <c r="H683" s="77">
        <v>90.71</v>
      </c>
      <c r="I683" s="77">
        <v>930</v>
      </c>
      <c r="J683" s="77" t="s">
        <v>223</v>
      </c>
      <c r="K683" s="77" t="s">
        <v>223</v>
      </c>
      <c r="L683" s="129">
        <v>1983</v>
      </c>
      <c r="M683" s="77" t="s">
        <v>2561</v>
      </c>
      <c r="N683" s="80" t="s">
        <v>2562</v>
      </c>
      <c r="O683" s="55" t="s">
        <v>2197</v>
      </c>
      <c r="P683" s="55"/>
      <c r="Q683" s="55"/>
      <c r="R683" s="55"/>
      <c r="S683" s="55"/>
      <c r="T683" s="55"/>
    </row>
    <row r="684" spans="1:20" hidden="1">
      <c r="A684" s="55" t="s">
        <v>2481</v>
      </c>
      <c r="B684" s="55" t="s">
        <v>2559</v>
      </c>
      <c r="C684" s="55" t="s">
        <v>2563</v>
      </c>
      <c r="D684" s="55" t="s">
        <v>1049</v>
      </c>
      <c r="E684" s="55" t="s">
        <v>101</v>
      </c>
      <c r="F684" s="55" t="s">
        <v>1050</v>
      </c>
      <c r="G684" s="77" t="str">
        <f t="shared" si="10"/>
        <v>Mechanical PHS</v>
      </c>
      <c r="H684" s="55">
        <v>90.56</v>
      </c>
      <c r="I684" s="55">
        <v>929</v>
      </c>
      <c r="J684" s="55" t="s">
        <v>223</v>
      </c>
      <c r="K684" s="55" t="s">
        <v>223</v>
      </c>
      <c r="L684" s="148">
        <v>1983</v>
      </c>
      <c r="M684" s="55" t="s">
        <v>2561</v>
      </c>
      <c r="N684" s="55"/>
      <c r="O684" s="55" t="s">
        <v>2197</v>
      </c>
      <c r="P684" s="55"/>
      <c r="Q684" s="55"/>
      <c r="R684" s="55"/>
      <c r="S684" s="55"/>
      <c r="T684" s="55"/>
    </row>
    <row r="685" spans="1:20" hidden="1">
      <c r="A685" s="55" t="s">
        <v>2481</v>
      </c>
      <c r="B685" s="55" t="s">
        <v>2559</v>
      </c>
      <c r="C685" s="55" t="s">
        <v>2564</v>
      </c>
      <c r="D685" s="55" t="s">
        <v>1049</v>
      </c>
      <c r="E685" s="55" t="s">
        <v>101</v>
      </c>
      <c r="F685" s="55" t="s">
        <v>1050</v>
      </c>
      <c r="G685" s="77" t="str">
        <f t="shared" si="10"/>
        <v>Mechanical PHS</v>
      </c>
      <c r="H685" s="55">
        <v>90.06</v>
      </c>
      <c r="I685" s="55">
        <v>924</v>
      </c>
      <c r="J685" s="55" t="s">
        <v>223</v>
      </c>
      <c r="K685" s="55" t="s">
        <v>223</v>
      </c>
      <c r="L685" s="148">
        <v>1982</v>
      </c>
      <c r="M685" s="55" t="s">
        <v>2561</v>
      </c>
      <c r="N685" s="55"/>
      <c r="O685" s="55" t="s">
        <v>2197</v>
      </c>
      <c r="P685" s="55"/>
      <c r="Q685" s="55"/>
      <c r="R685" s="55"/>
      <c r="S685" s="55"/>
      <c r="T685" s="55"/>
    </row>
    <row r="686" spans="1:20" hidden="1">
      <c r="A686" s="81" t="s">
        <v>2481</v>
      </c>
      <c r="B686" s="77" t="s">
        <v>2565</v>
      </c>
      <c r="C686" s="82" t="s">
        <v>2566</v>
      </c>
      <c r="D686" s="81" t="s">
        <v>1049</v>
      </c>
      <c r="E686" s="77" t="s">
        <v>101</v>
      </c>
      <c r="F686" s="77" t="s">
        <v>1050</v>
      </c>
      <c r="G686" s="77" t="str">
        <f t="shared" si="10"/>
        <v>Mechanical PHS</v>
      </c>
      <c r="H686" s="81">
        <v>90</v>
      </c>
      <c r="I686" s="77"/>
      <c r="J686" s="77"/>
      <c r="K686" s="77"/>
      <c r="L686" s="129">
        <v>1971</v>
      </c>
      <c r="M686" s="78" t="s">
        <v>2567</v>
      </c>
      <c r="N686" s="80" t="s">
        <v>2568</v>
      </c>
      <c r="O686" s="55" t="s">
        <v>2197</v>
      </c>
      <c r="P686" s="55"/>
      <c r="Q686" s="55"/>
      <c r="R686" s="55"/>
      <c r="S686" s="55"/>
      <c r="T686" s="55"/>
    </row>
    <row r="687" spans="1:20" hidden="1">
      <c r="A687" s="77" t="s">
        <v>2481</v>
      </c>
      <c r="B687" s="77" t="s">
        <v>2555</v>
      </c>
      <c r="C687" s="77" t="s">
        <v>2569</v>
      </c>
      <c r="D687" s="77" t="s">
        <v>1049</v>
      </c>
      <c r="E687" s="77" t="s">
        <v>101</v>
      </c>
      <c r="F687" s="77" t="s">
        <v>1050</v>
      </c>
      <c r="G687" s="77" t="str">
        <f t="shared" si="10"/>
        <v>Mechanical PHS</v>
      </c>
      <c r="H687" s="77">
        <v>89.5</v>
      </c>
      <c r="I687" s="77">
        <v>237</v>
      </c>
      <c r="J687" s="77" t="s">
        <v>223</v>
      </c>
      <c r="K687" s="77" t="s">
        <v>223</v>
      </c>
      <c r="L687" s="129">
        <v>1977</v>
      </c>
      <c r="M687" s="77" t="s">
        <v>2041</v>
      </c>
      <c r="N687" s="80" t="s">
        <v>2364</v>
      </c>
      <c r="O687" s="55" t="s">
        <v>2197</v>
      </c>
      <c r="P687" s="55"/>
      <c r="Q687" s="55"/>
      <c r="R687" s="55"/>
      <c r="S687" s="55"/>
      <c r="T687" s="55"/>
    </row>
    <row r="688" spans="1:20" hidden="1">
      <c r="A688" s="77" t="s">
        <v>2481</v>
      </c>
      <c r="B688" s="77" t="s">
        <v>2559</v>
      </c>
      <c r="C688" s="77" t="s">
        <v>2570</v>
      </c>
      <c r="D688" s="77" t="s">
        <v>1049</v>
      </c>
      <c r="E688" s="77" t="s">
        <v>101</v>
      </c>
      <c r="F688" s="77" t="s">
        <v>1050</v>
      </c>
      <c r="G688" s="77" t="str">
        <f t="shared" si="10"/>
        <v>Mechanical PHS</v>
      </c>
      <c r="H688" s="77">
        <v>89.27</v>
      </c>
      <c r="I688" s="77">
        <v>915</v>
      </c>
      <c r="J688" s="77" t="s">
        <v>223</v>
      </c>
      <c r="K688" s="77" t="s">
        <v>223</v>
      </c>
      <c r="L688" s="129">
        <v>1982</v>
      </c>
      <c r="M688" s="77" t="s">
        <v>2561</v>
      </c>
      <c r="N688" s="80" t="s">
        <v>2571</v>
      </c>
      <c r="O688" s="55" t="s">
        <v>2197</v>
      </c>
      <c r="P688" s="55"/>
      <c r="Q688" s="55"/>
      <c r="R688" s="55"/>
      <c r="S688" s="55"/>
      <c r="T688" s="55"/>
    </row>
    <row r="689" spans="1:20" hidden="1">
      <c r="A689" s="48" t="s">
        <v>2481</v>
      </c>
      <c r="B689" s="55" t="s">
        <v>2552</v>
      </c>
      <c r="C689" s="74" t="s">
        <v>2572</v>
      </c>
      <c r="D689" s="48" t="s">
        <v>1049</v>
      </c>
      <c r="E689" s="55" t="s">
        <v>101</v>
      </c>
      <c r="F689" s="55" t="s">
        <v>1050</v>
      </c>
      <c r="G689" s="77" t="str">
        <f t="shared" si="10"/>
        <v>Mechanical PHS</v>
      </c>
      <c r="H689" s="48">
        <v>88.5</v>
      </c>
      <c r="I689" s="55"/>
      <c r="J689" s="55"/>
      <c r="K689" s="55"/>
      <c r="L689" s="148">
        <v>1969</v>
      </c>
      <c r="M689" s="54" t="s">
        <v>2573</v>
      </c>
      <c r="N689" s="55"/>
      <c r="O689" s="55" t="s">
        <v>2197</v>
      </c>
      <c r="P689" s="55"/>
      <c r="Q689" s="55"/>
      <c r="R689" s="55"/>
      <c r="S689" s="55"/>
      <c r="T689" s="55"/>
    </row>
    <row r="690" spans="1:20" hidden="1">
      <c r="A690" s="55" t="s">
        <v>2481</v>
      </c>
      <c r="B690" s="55" t="s">
        <v>2548</v>
      </c>
      <c r="C690" s="55" t="s">
        <v>2574</v>
      </c>
      <c r="D690" s="55" t="s">
        <v>1049</v>
      </c>
      <c r="E690" s="55" t="s">
        <v>101</v>
      </c>
      <c r="F690" s="55" t="s">
        <v>1050</v>
      </c>
      <c r="G690" s="77" t="str">
        <f t="shared" si="10"/>
        <v>Mechanical PHS</v>
      </c>
      <c r="H690" s="55">
        <v>81.680000000000007</v>
      </c>
      <c r="I690" s="55" t="s">
        <v>223</v>
      </c>
      <c r="J690" s="55" t="s">
        <v>223</v>
      </c>
      <c r="K690" s="55" t="s">
        <v>223</v>
      </c>
      <c r="L690" s="148">
        <v>1994</v>
      </c>
      <c r="M690" s="55" t="s">
        <v>2359</v>
      </c>
      <c r="N690" s="55"/>
      <c r="O690" s="55" t="s">
        <v>2197</v>
      </c>
      <c r="P690" s="55"/>
      <c r="Q690" s="55"/>
      <c r="R690" s="55"/>
      <c r="S690" s="55"/>
      <c r="T690" s="55"/>
    </row>
    <row r="691" spans="1:20" hidden="1">
      <c r="A691" s="77" t="s">
        <v>2481</v>
      </c>
      <c r="B691" s="77" t="s">
        <v>2575</v>
      </c>
      <c r="C691" s="77" t="s">
        <v>2576</v>
      </c>
      <c r="D691" s="77" t="s">
        <v>1049</v>
      </c>
      <c r="E691" s="77" t="s">
        <v>101</v>
      </c>
      <c r="F691" s="77" t="s">
        <v>1050</v>
      </c>
      <c r="G691" s="77" t="str">
        <f t="shared" si="10"/>
        <v>Mechanical PHS</v>
      </c>
      <c r="H691" s="77">
        <v>76.23</v>
      </c>
      <c r="I691" s="77" t="s">
        <v>223</v>
      </c>
      <c r="J691" s="77" t="s">
        <v>223</v>
      </c>
      <c r="K691" s="77" t="s">
        <v>223</v>
      </c>
      <c r="L691" s="129">
        <v>1964</v>
      </c>
      <c r="M691" s="77" t="s">
        <v>2359</v>
      </c>
      <c r="N691" s="80" t="s">
        <v>2364</v>
      </c>
      <c r="O691" s="55" t="s">
        <v>2197</v>
      </c>
      <c r="P691" s="55"/>
      <c r="Q691" s="55"/>
      <c r="R691" s="55"/>
      <c r="S691" s="55"/>
      <c r="T691" s="55"/>
    </row>
    <row r="692" spans="1:20" hidden="1">
      <c r="A692" s="77" t="s">
        <v>2481</v>
      </c>
      <c r="B692" s="77" t="s">
        <v>2577</v>
      </c>
      <c r="C692" s="77" t="s">
        <v>2578</v>
      </c>
      <c r="D692" s="77" t="s">
        <v>1049</v>
      </c>
      <c r="E692" s="77" t="s">
        <v>101</v>
      </c>
      <c r="F692" s="77" t="s">
        <v>1050</v>
      </c>
      <c r="G692" s="77" t="str">
        <f t="shared" si="10"/>
        <v>Mechanical PHS</v>
      </c>
      <c r="H692" s="77">
        <v>73.42</v>
      </c>
      <c r="I692" s="77">
        <v>9045</v>
      </c>
      <c r="J692" s="77" t="s">
        <v>223</v>
      </c>
      <c r="K692" s="77" t="s">
        <v>223</v>
      </c>
      <c r="L692" s="129">
        <v>1985</v>
      </c>
      <c r="M692" s="77" t="s">
        <v>2041</v>
      </c>
      <c r="N692" s="80" t="s">
        <v>2579</v>
      </c>
      <c r="O692" s="55" t="s">
        <v>2197</v>
      </c>
      <c r="P692" s="55"/>
      <c r="Q692" s="55"/>
      <c r="R692" s="55"/>
      <c r="S692" s="55"/>
      <c r="T692" s="55"/>
    </row>
    <row r="693" spans="1:20" hidden="1">
      <c r="A693" s="77" t="s">
        <v>2481</v>
      </c>
      <c r="B693" s="77" t="s">
        <v>2577</v>
      </c>
      <c r="C693" s="77" t="s">
        <v>2580</v>
      </c>
      <c r="D693" s="77" t="s">
        <v>1049</v>
      </c>
      <c r="E693" s="77" t="s">
        <v>101</v>
      </c>
      <c r="F693" s="77" t="s">
        <v>1050</v>
      </c>
      <c r="G693" s="77" t="str">
        <f t="shared" si="10"/>
        <v>Mechanical PHS</v>
      </c>
      <c r="H693" s="77">
        <v>72.900000000000006</v>
      </c>
      <c r="I693" s="77">
        <v>8981</v>
      </c>
      <c r="J693" s="77" t="s">
        <v>223</v>
      </c>
      <c r="K693" s="77" t="s">
        <v>223</v>
      </c>
      <c r="L693" s="129">
        <v>1985</v>
      </c>
      <c r="M693" s="77" t="s">
        <v>2041</v>
      </c>
      <c r="N693" s="80" t="s">
        <v>2581</v>
      </c>
      <c r="O693" s="55" t="s">
        <v>2197</v>
      </c>
      <c r="P693" s="55"/>
      <c r="Q693" s="55"/>
      <c r="R693" s="55"/>
      <c r="S693" s="55"/>
      <c r="T693" s="55"/>
    </row>
    <row r="694" spans="1:20" hidden="1">
      <c r="A694" s="77" t="s">
        <v>2481</v>
      </c>
      <c r="B694" s="77" t="s">
        <v>2577</v>
      </c>
      <c r="C694" s="77" t="s">
        <v>2582</v>
      </c>
      <c r="D694" s="77" t="s">
        <v>1049</v>
      </c>
      <c r="E694" s="77" t="s">
        <v>101</v>
      </c>
      <c r="F694" s="77" t="s">
        <v>1050</v>
      </c>
      <c r="G694" s="77" t="str">
        <f t="shared" si="10"/>
        <v>Mechanical PHS</v>
      </c>
      <c r="H694" s="77">
        <v>72.819999999999993</v>
      </c>
      <c r="I694" s="77">
        <v>8972</v>
      </c>
      <c r="J694" s="77" t="s">
        <v>223</v>
      </c>
      <c r="K694" s="77" t="s">
        <v>223</v>
      </c>
      <c r="L694" s="129">
        <v>1985</v>
      </c>
      <c r="M694" s="77" t="s">
        <v>2041</v>
      </c>
      <c r="N694" s="80" t="s">
        <v>2583</v>
      </c>
      <c r="O694" s="55" t="s">
        <v>2197</v>
      </c>
      <c r="P694" s="55"/>
      <c r="Q694" s="55"/>
      <c r="R694" s="55"/>
      <c r="S694" s="55"/>
      <c r="T694" s="55"/>
    </row>
    <row r="695" spans="1:20" hidden="1">
      <c r="A695" s="55" t="s">
        <v>2481</v>
      </c>
      <c r="B695" s="55" t="s">
        <v>2575</v>
      </c>
      <c r="C695" s="55" t="s">
        <v>2584</v>
      </c>
      <c r="D695" s="55" t="s">
        <v>1049</v>
      </c>
      <c r="E695" s="55" t="s">
        <v>101</v>
      </c>
      <c r="F695" s="55" t="s">
        <v>1050</v>
      </c>
      <c r="G695" s="77" t="str">
        <f t="shared" si="10"/>
        <v>Mechanical PHS</v>
      </c>
      <c r="H695" s="55">
        <v>71</v>
      </c>
      <c r="I695" s="55" t="s">
        <v>223</v>
      </c>
      <c r="J695" s="55" t="s">
        <v>223</v>
      </c>
      <c r="K695" s="55" t="s">
        <v>223</v>
      </c>
      <c r="L695" s="148">
        <v>1964</v>
      </c>
      <c r="M695" s="55" t="s">
        <v>2359</v>
      </c>
      <c r="N695" s="55"/>
      <c r="O695" s="55" t="s">
        <v>2197</v>
      </c>
      <c r="P695" s="55"/>
      <c r="Q695" s="55"/>
      <c r="R695" s="55"/>
      <c r="S695" s="55"/>
      <c r="T695" s="55"/>
    </row>
    <row r="696" spans="1:20" hidden="1">
      <c r="A696" s="55" t="s">
        <v>2481</v>
      </c>
      <c r="B696" s="55" t="s">
        <v>2575</v>
      </c>
      <c r="C696" s="55" t="s">
        <v>2585</v>
      </c>
      <c r="D696" s="55" t="s">
        <v>1049</v>
      </c>
      <c r="E696" s="55" t="s">
        <v>101</v>
      </c>
      <c r="F696" s="55" t="s">
        <v>1050</v>
      </c>
      <c r="G696" s="77" t="str">
        <f t="shared" si="10"/>
        <v>Mechanical PHS</v>
      </c>
      <c r="H696" s="55">
        <v>71</v>
      </c>
      <c r="I696" s="55" t="s">
        <v>223</v>
      </c>
      <c r="J696" s="55" t="s">
        <v>223</v>
      </c>
      <c r="K696" s="55" t="s">
        <v>223</v>
      </c>
      <c r="L696" s="148">
        <v>1964</v>
      </c>
      <c r="M696" s="55" t="s">
        <v>2359</v>
      </c>
      <c r="N696" s="55"/>
      <c r="O696" s="55" t="s">
        <v>2197</v>
      </c>
      <c r="P696" s="55"/>
      <c r="Q696" s="55"/>
      <c r="R696" s="55"/>
      <c r="S696" s="55"/>
      <c r="T696" s="55"/>
    </row>
    <row r="697" spans="1:20" hidden="1">
      <c r="A697" s="77" t="s">
        <v>2481</v>
      </c>
      <c r="B697" s="77" t="s">
        <v>2575</v>
      </c>
      <c r="C697" s="77" t="s">
        <v>2586</v>
      </c>
      <c r="D697" s="77" t="s">
        <v>1049</v>
      </c>
      <c r="E697" s="77" t="s">
        <v>101</v>
      </c>
      <c r="F697" s="77" t="s">
        <v>1050</v>
      </c>
      <c r="G697" s="77" t="str">
        <f t="shared" si="10"/>
        <v>Mechanical PHS</v>
      </c>
      <c r="H697" s="77">
        <v>71</v>
      </c>
      <c r="I697" s="77" t="s">
        <v>223</v>
      </c>
      <c r="J697" s="77" t="s">
        <v>223</v>
      </c>
      <c r="K697" s="77" t="s">
        <v>223</v>
      </c>
      <c r="L697" s="129">
        <v>1964</v>
      </c>
      <c r="M697" s="77" t="s">
        <v>2359</v>
      </c>
      <c r="N697" s="80" t="s">
        <v>2364</v>
      </c>
      <c r="O697" s="55" t="s">
        <v>2197</v>
      </c>
      <c r="P697" s="55"/>
      <c r="Q697" s="55"/>
      <c r="R697" s="55"/>
      <c r="S697" s="55"/>
      <c r="T697" s="55"/>
    </row>
    <row r="698" spans="1:20" hidden="1">
      <c r="A698" s="55" t="s">
        <v>2481</v>
      </c>
      <c r="B698" s="55" t="s">
        <v>2587</v>
      </c>
      <c r="C698" s="55" t="s">
        <v>2588</v>
      </c>
      <c r="D698" s="55" t="s">
        <v>1049</v>
      </c>
      <c r="E698" s="55" t="s">
        <v>101</v>
      </c>
      <c r="F698" s="55" t="s">
        <v>1050</v>
      </c>
      <c r="G698" s="77" t="str">
        <f t="shared" si="10"/>
        <v>Mechanical PHS</v>
      </c>
      <c r="H698" s="55">
        <v>62.35</v>
      </c>
      <c r="I698" s="55" t="s">
        <v>223</v>
      </c>
      <c r="J698" s="55" t="s">
        <v>223</v>
      </c>
      <c r="K698" s="55" t="s">
        <v>223</v>
      </c>
      <c r="L698" s="148">
        <v>1978</v>
      </c>
      <c r="M698" s="55" t="s">
        <v>2589</v>
      </c>
      <c r="N698" s="55"/>
      <c r="O698" s="55" t="s">
        <v>2197</v>
      </c>
      <c r="P698" s="55"/>
      <c r="Q698" s="55"/>
      <c r="R698" s="55"/>
      <c r="S698" s="55"/>
      <c r="T698" s="55"/>
    </row>
    <row r="699" spans="1:20" hidden="1">
      <c r="A699" s="55" t="s">
        <v>2481</v>
      </c>
      <c r="B699" s="55" t="s">
        <v>2587</v>
      </c>
      <c r="C699" s="55" t="s">
        <v>2590</v>
      </c>
      <c r="D699" s="55" t="s">
        <v>1049</v>
      </c>
      <c r="E699" s="55" t="s">
        <v>101</v>
      </c>
      <c r="F699" s="55" t="s">
        <v>1050</v>
      </c>
      <c r="G699" s="77" t="str">
        <f t="shared" si="10"/>
        <v>Mechanical PHS</v>
      </c>
      <c r="H699" s="55">
        <v>61.82</v>
      </c>
      <c r="I699" s="55" t="s">
        <v>223</v>
      </c>
      <c r="J699" s="55" t="s">
        <v>223</v>
      </c>
      <c r="K699" s="55" t="s">
        <v>223</v>
      </c>
      <c r="L699" s="148">
        <v>1978</v>
      </c>
      <c r="M699" s="55" t="s">
        <v>2589</v>
      </c>
      <c r="N699" s="55"/>
      <c r="O699" s="55" t="s">
        <v>2197</v>
      </c>
      <c r="P699" s="55"/>
      <c r="Q699" s="55"/>
      <c r="R699" s="55"/>
      <c r="S699" s="55"/>
      <c r="T699" s="55"/>
    </row>
    <row r="700" spans="1:20" hidden="1">
      <c r="A700" s="55" t="s">
        <v>2481</v>
      </c>
      <c r="B700" s="55" t="s">
        <v>2591</v>
      </c>
      <c r="C700" s="55" t="s">
        <v>2592</v>
      </c>
      <c r="D700" s="55" t="s">
        <v>1049</v>
      </c>
      <c r="E700" s="55" t="s">
        <v>101</v>
      </c>
      <c r="F700" s="55" t="s">
        <v>1050</v>
      </c>
      <c r="G700" s="77" t="str">
        <f t="shared" si="10"/>
        <v>Mechanical PHS</v>
      </c>
      <c r="H700" s="55">
        <v>59.53</v>
      </c>
      <c r="I700" s="55" t="s">
        <v>223</v>
      </c>
      <c r="J700" s="55" t="s">
        <v>223</v>
      </c>
      <c r="K700" s="55" t="s">
        <v>223</v>
      </c>
      <c r="L700" s="148">
        <v>1971</v>
      </c>
      <c r="M700" s="55" t="s">
        <v>2041</v>
      </c>
      <c r="N700" s="55"/>
      <c r="O700" s="55" t="s">
        <v>2197</v>
      </c>
      <c r="P700" s="55"/>
      <c r="Q700" s="55"/>
      <c r="R700" s="55"/>
      <c r="S700" s="55"/>
      <c r="T700" s="55"/>
    </row>
    <row r="701" spans="1:20" hidden="1">
      <c r="A701" s="55" t="s">
        <v>2481</v>
      </c>
      <c r="B701" s="55" t="s">
        <v>2591</v>
      </c>
      <c r="C701" s="55" t="s">
        <v>2593</v>
      </c>
      <c r="D701" s="55" t="s">
        <v>1049</v>
      </c>
      <c r="E701" s="55" t="s">
        <v>101</v>
      </c>
      <c r="F701" s="55" t="s">
        <v>1050</v>
      </c>
      <c r="G701" s="77" t="str">
        <f t="shared" si="10"/>
        <v>Mechanical PHS</v>
      </c>
      <c r="H701" s="55">
        <v>59.53</v>
      </c>
      <c r="I701" s="55" t="s">
        <v>223</v>
      </c>
      <c r="J701" s="55" t="s">
        <v>223</v>
      </c>
      <c r="K701" s="55" t="s">
        <v>223</v>
      </c>
      <c r="L701" s="148">
        <v>1971</v>
      </c>
      <c r="M701" s="55" t="s">
        <v>2041</v>
      </c>
      <c r="N701" s="55"/>
      <c r="O701" s="55" t="s">
        <v>2197</v>
      </c>
      <c r="P701" s="55"/>
      <c r="Q701" s="55"/>
      <c r="R701" s="55"/>
      <c r="S701" s="55"/>
      <c r="T701" s="55"/>
    </row>
    <row r="702" spans="1:20" hidden="1">
      <c r="A702" s="81" t="s">
        <v>2481</v>
      </c>
      <c r="B702" s="77" t="s">
        <v>2550</v>
      </c>
      <c r="C702" s="82" t="s">
        <v>2594</v>
      </c>
      <c r="D702" s="81" t="s">
        <v>1049</v>
      </c>
      <c r="E702" s="77" t="s">
        <v>101</v>
      </c>
      <c r="F702" s="77" t="s">
        <v>1050</v>
      </c>
      <c r="G702" s="77" t="str">
        <f t="shared" si="10"/>
        <v>Mechanical PHS</v>
      </c>
      <c r="H702" s="81">
        <v>54</v>
      </c>
      <c r="I702" s="77"/>
      <c r="J702" s="77" t="s">
        <v>1205</v>
      </c>
      <c r="K702" s="77"/>
      <c r="L702" s="129">
        <v>1982</v>
      </c>
      <c r="M702" s="78" t="s">
        <v>2359</v>
      </c>
      <c r="N702" s="80" t="s">
        <v>2595</v>
      </c>
      <c r="O702" s="55" t="s">
        <v>2197</v>
      </c>
      <c r="P702" s="55"/>
      <c r="Q702" s="55"/>
      <c r="R702" s="55"/>
      <c r="S702" s="55"/>
      <c r="T702" s="55"/>
    </row>
    <row r="703" spans="1:20" hidden="1">
      <c r="A703" s="55" t="s">
        <v>2481</v>
      </c>
      <c r="B703" s="55" t="s">
        <v>2596</v>
      </c>
      <c r="C703" s="55" t="s">
        <v>2597</v>
      </c>
      <c r="D703" s="55" t="s">
        <v>1049</v>
      </c>
      <c r="E703" s="55" t="s">
        <v>101</v>
      </c>
      <c r="F703" s="55" t="s">
        <v>1050</v>
      </c>
      <c r="G703" s="77" t="str">
        <f t="shared" si="10"/>
        <v>Mechanical PHS</v>
      </c>
      <c r="H703" s="55">
        <v>52</v>
      </c>
      <c r="I703" s="55">
        <v>350</v>
      </c>
      <c r="J703" s="55" t="s">
        <v>223</v>
      </c>
      <c r="K703" s="55" t="s">
        <v>223</v>
      </c>
      <c r="L703" s="148">
        <v>1973</v>
      </c>
      <c r="M703" s="55" t="s">
        <v>2598</v>
      </c>
      <c r="N703" s="55"/>
      <c r="O703" s="55" t="s">
        <v>2197</v>
      </c>
      <c r="P703" s="55"/>
      <c r="Q703" s="55"/>
      <c r="R703" s="55"/>
      <c r="S703" s="55"/>
      <c r="T703" s="55"/>
    </row>
    <row r="704" spans="1:20" hidden="1">
      <c r="A704" s="77" t="s">
        <v>2481</v>
      </c>
      <c r="B704" s="77" t="s">
        <v>2596</v>
      </c>
      <c r="C704" s="77" t="s">
        <v>2599</v>
      </c>
      <c r="D704" s="77" t="s">
        <v>1049</v>
      </c>
      <c r="E704" s="77" t="s">
        <v>101</v>
      </c>
      <c r="F704" s="77" t="s">
        <v>1050</v>
      </c>
      <c r="G704" s="77" t="str">
        <f t="shared" si="10"/>
        <v>Mechanical PHS</v>
      </c>
      <c r="H704" s="77">
        <v>52</v>
      </c>
      <c r="I704" s="77">
        <v>350</v>
      </c>
      <c r="J704" s="77" t="s">
        <v>223</v>
      </c>
      <c r="K704" s="77" t="s">
        <v>223</v>
      </c>
      <c r="L704" s="129">
        <v>1973</v>
      </c>
      <c r="M704" s="77" t="s">
        <v>2598</v>
      </c>
      <c r="N704" s="80" t="s">
        <v>2600</v>
      </c>
      <c r="O704" s="55" t="s">
        <v>2197</v>
      </c>
      <c r="P704" s="55"/>
      <c r="Q704" s="55"/>
      <c r="R704" s="55"/>
      <c r="S704" s="55"/>
      <c r="T704" s="55"/>
    </row>
    <row r="705" spans="1:20" hidden="1">
      <c r="A705" s="55" t="s">
        <v>2481</v>
      </c>
      <c r="B705" s="55" t="s">
        <v>2596</v>
      </c>
      <c r="C705" s="55" t="s">
        <v>2601</v>
      </c>
      <c r="D705" s="55" t="s">
        <v>1049</v>
      </c>
      <c r="E705" s="55" t="s">
        <v>101</v>
      </c>
      <c r="F705" s="55" t="s">
        <v>1050</v>
      </c>
      <c r="G705" s="77" t="str">
        <f t="shared" si="10"/>
        <v>Mechanical PHS</v>
      </c>
      <c r="H705" s="55">
        <v>52</v>
      </c>
      <c r="I705" s="55">
        <v>350</v>
      </c>
      <c r="J705" s="55" t="s">
        <v>223</v>
      </c>
      <c r="K705" s="55" t="s">
        <v>223</v>
      </c>
      <c r="L705" s="148">
        <v>1973</v>
      </c>
      <c r="M705" s="55" t="s">
        <v>2598</v>
      </c>
      <c r="N705" s="55"/>
      <c r="O705" s="55" t="s">
        <v>2197</v>
      </c>
      <c r="P705" s="55"/>
      <c r="Q705" s="55"/>
      <c r="R705" s="55"/>
      <c r="S705" s="55"/>
      <c r="T705" s="55"/>
    </row>
    <row r="706" spans="1:20" hidden="1">
      <c r="A706" s="77" t="s">
        <v>2481</v>
      </c>
      <c r="B706" s="77" t="s">
        <v>2596</v>
      </c>
      <c r="C706" s="77" t="s">
        <v>2602</v>
      </c>
      <c r="D706" s="77" t="s">
        <v>1049</v>
      </c>
      <c r="E706" s="77" t="s">
        <v>101</v>
      </c>
      <c r="F706" s="77" t="s">
        <v>1050</v>
      </c>
      <c r="G706" s="77" t="str">
        <f t="shared" ref="G706:G769" si="11">E706&amp;" "&amp;F706</f>
        <v>Mechanical PHS</v>
      </c>
      <c r="H706" s="77">
        <v>52</v>
      </c>
      <c r="I706" s="77">
        <v>350</v>
      </c>
      <c r="J706" s="77" t="s">
        <v>223</v>
      </c>
      <c r="K706" s="77" t="s">
        <v>223</v>
      </c>
      <c r="L706" s="129">
        <v>1973</v>
      </c>
      <c r="M706" s="77" t="s">
        <v>2598</v>
      </c>
      <c r="N706" s="80" t="s">
        <v>2603</v>
      </c>
      <c r="O706" s="55" t="s">
        <v>2197</v>
      </c>
      <c r="P706" s="55"/>
      <c r="Q706" s="55"/>
      <c r="R706" s="55"/>
      <c r="S706" s="55"/>
      <c r="T706" s="55"/>
    </row>
    <row r="707" spans="1:20" hidden="1">
      <c r="A707" s="77" t="s">
        <v>2481</v>
      </c>
      <c r="B707" s="77" t="s">
        <v>2604</v>
      </c>
      <c r="C707" s="77" t="s">
        <v>2605</v>
      </c>
      <c r="D707" s="77" t="s">
        <v>1049</v>
      </c>
      <c r="E707" s="77" t="s">
        <v>936</v>
      </c>
      <c r="F707" s="77" t="s">
        <v>1376</v>
      </c>
      <c r="G707" s="77" t="str">
        <f t="shared" si="11"/>
        <v>Thermal Molten salts</v>
      </c>
      <c r="H707" s="77">
        <v>50</v>
      </c>
      <c r="I707" s="77">
        <v>375</v>
      </c>
      <c r="J707" s="77" t="s">
        <v>223</v>
      </c>
      <c r="K707" s="77" t="s">
        <v>2501</v>
      </c>
      <c r="L707" s="130">
        <v>40786</v>
      </c>
      <c r="M707" s="77" t="s">
        <v>2606</v>
      </c>
      <c r="N707" s="80" t="s">
        <v>2607</v>
      </c>
      <c r="O707" s="55" t="s">
        <v>2197</v>
      </c>
      <c r="P707" s="55"/>
      <c r="Q707" s="55"/>
      <c r="R707" s="55"/>
      <c r="S707" s="55"/>
      <c r="T707" s="55"/>
    </row>
    <row r="708" spans="1:20" hidden="1">
      <c r="A708" s="55" t="s">
        <v>2481</v>
      </c>
      <c r="B708" s="55" t="s">
        <v>2608</v>
      </c>
      <c r="C708" s="55" t="s">
        <v>2609</v>
      </c>
      <c r="D708" s="55" t="s">
        <v>1049</v>
      </c>
      <c r="E708" s="55" t="s">
        <v>936</v>
      </c>
      <c r="F708" s="55" t="s">
        <v>1376</v>
      </c>
      <c r="G708" s="77" t="str">
        <f t="shared" si="11"/>
        <v>Thermal Molten salts</v>
      </c>
      <c r="H708" s="55">
        <v>50</v>
      </c>
      <c r="I708" s="55">
        <v>350</v>
      </c>
      <c r="J708" s="55" t="s">
        <v>223</v>
      </c>
      <c r="K708" s="55" t="s">
        <v>223</v>
      </c>
      <c r="L708" s="177">
        <v>41608</v>
      </c>
      <c r="M708" s="55" t="s">
        <v>2610</v>
      </c>
      <c r="N708" s="55"/>
      <c r="O708" s="55" t="s">
        <v>2197</v>
      </c>
      <c r="P708" s="55"/>
      <c r="Q708" s="55"/>
      <c r="R708" s="55"/>
      <c r="S708" s="55"/>
      <c r="T708" s="55"/>
    </row>
    <row r="709" spans="1:20" hidden="1">
      <c r="A709" s="55" t="s">
        <v>2481</v>
      </c>
      <c r="B709" s="55" t="s">
        <v>2611</v>
      </c>
      <c r="C709" s="55" t="s">
        <v>2612</v>
      </c>
      <c r="D709" s="55" t="s">
        <v>1049</v>
      </c>
      <c r="E709" s="55" t="s">
        <v>936</v>
      </c>
      <c r="F709" s="55" t="s">
        <v>1376</v>
      </c>
      <c r="G709" s="77" t="str">
        <f t="shared" si="11"/>
        <v>Thermal Molten salts</v>
      </c>
      <c r="H709" s="55">
        <v>50</v>
      </c>
      <c r="I709" s="55">
        <v>400</v>
      </c>
      <c r="J709" s="55" t="s">
        <v>223</v>
      </c>
      <c r="K709" s="55" t="s">
        <v>223</v>
      </c>
      <c r="L709" s="177">
        <v>41274</v>
      </c>
      <c r="M709" s="55" t="s">
        <v>2613</v>
      </c>
      <c r="N709" s="55"/>
      <c r="O709" s="55" t="s">
        <v>2197</v>
      </c>
      <c r="P709" s="55"/>
      <c r="Q709" s="55"/>
      <c r="R709" s="55"/>
      <c r="S709" s="55"/>
      <c r="T709" s="55"/>
    </row>
    <row r="710" spans="1:20" hidden="1">
      <c r="A710" s="55" t="s">
        <v>2481</v>
      </c>
      <c r="B710" s="55" t="s">
        <v>2611</v>
      </c>
      <c r="C710" s="55" t="s">
        <v>2614</v>
      </c>
      <c r="D710" s="55" t="s">
        <v>1049</v>
      </c>
      <c r="E710" s="55" t="s">
        <v>936</v>
      </c>
      <c r="F710" s="55" t="s">
        <v>1376</v>
      </c>
      <c r="G710" s="77" t="str">
        <f t="shared" si="11"/>
        <v>Thermal Molten salts</v>
      </c>
      <c r="H710" s="55">
        <v>50</v>
      </c>
      <c r="I710" s="55">
        <v>400</v>
      </c>
      <c r="J710" s="55" t="s">
        <v>223</v>
      </c>
      <c r="K710" s="55" t="s">
        <v>223</v>
      </c>
      <c r="L710" s="177">
        <v>41274</v>
      </c>
      <c r="M710" s="55" t="s">
        <v>2613</v>
      </c>
      <c r="N710" s="55"/>
      <c r="O710" s="55" t="s">
        <v>2197</v>
      </c>
      <c r="P710" s="55"/>
      <c r="Q710" s="55"/>
      <c r="R710" s="55"/>
      <c r="S710" s="55"/>
      <c r="T710" s="55"/>
    </row>
    <row r="711" spans="1:20" hidden="1">
      <c r="A711" s="55" t="s">
        <v>2481</v>
      </c>
      <c r="B711" s="55" t="s">
        <v>2615</v>
      </c>
      <c r="C711" s="55" t="s">
        <v>2616</v>
      </c>
      <c r="D711" s="55" t="s">
        <v>1049</v>
      </c>
      <c r="E711" s="55" t="s">
        <v>936</v>
      </c>
      <c r="F711" s="55" t="s">
        <v>1376</v>
      </c>
      <c r="G711" s="77" t="str">
        <f t="shared" si="11"/>
        <v>Thermal Molten salts</v>
      </c>
      <c r="H711" s="55">
        <v>50</v>
      </c>
      <c r="I711" s="55">
        <v>400</v>
      </c>
      <c r="J711" s="55" t="s">
        <v>223</v>
      </c>
      <c r="K711" s="55" t="s">
        <v>223</v>
      </c>
      <c r="L711" s="177">
        <v>41274</v>
      </c>
      <c r="M711" s="55" t="s">
        <v>2613</v>
      </c>
      <c r="N711" s="55"/>
      <c r="O711" s="55" t="s">
        <v>2197</v>
      </c>
      <c r="P711" s="55"/>
      <c r="Q711" s="55"/>
      <c r="R711" s="55"/>
      <c r="S711" s="55"/>
      <c r="T711" s="55"/>
    </row>
    <row r="712" spans="1:20" hidden="1">
      <c r="A712" s="55" t="s">
        <v>2481</v>
      </c>
      <c r="B712" s="55" t="s">
        <v>2617</v>
      </c>
      <c r="C712" s="55" t="s">
        <v>2618</v>
      </c>
      <c r="D712" s="55" t="s">
        <v>1049</v>
      </c>
      <c r="E712" s="55" t="s">
        <v>936</v>
      </c>
      <c r="F712" s="55" t="s">
        <v>1376</v>
      </c>
      <c r="G712" s="77" t="str">
        <f t="shared" si="11"/>
        <v>Thermal Molten salts</v>
      </c>
      <c r="H712" s="55">
        <v>50</v>
      </c>
      <c r="I712" s="55">
        <v>375</v>
      </c>
      <c r="J712" s="55" t="s">
        <v>223</v>
      </c>
      <c r="K712" s="55" t="s">
        <v>223</v>
      </c>
      <c r="L712" s="177">
        <v>41334</v>
      </c>
      <c r="M712" s="55" t="s">
        <v>2619</v>
      </c>
      <c r="N712" s="55"/>
      <c r="O712" s="55" t="s">
        <v>2197</v>
      </c>
      <c r="P712" s="55"/>
      <c r="Q712" s="55"/>
      <c r="R712" s="55"/>
      <c r="S712" s="55"/>
      <c r="T712" s="55"/>
    </row>
    <row r="713" spans="1:20" hidden="1">
      <c r="A713" s="55" t="s">
        <v>2481</v>
      </c>
      <c r="B713" s="55" t="s">
        <v>2620</v>
      </c>
      <c r="C713" s="55" t="s">
        <v>2621</v>
      </c>
      <c r="D713" s="55" t="s">
        <v>1049</v>
      </c>
      <c r="E713" s="55" t="s">
        <v>936</v>
      </c>
      <c r="F713" s="55" t="s">
        <v>1376</v>
      </c>
      <c r="G713" s="77" t="str">
        <f t="shared" si="11"/>
        <v>Thermal Molten salts</v>
      </c>
      <c r="H713" s="55">
        <v>50</v>
      </c>
      <c r="I713" s="55">
        <v>375</v>
      </c>
      <c r="J713" s="55" t="s">
        <v>223</v>
      </c>
      <c r="K713" s="55" t="s">
        <v>2501</v>
      </c>
      <c r="L713" s="177">
        <v>41639</v>
      </c>
      <c r="M713" s="55" t="s">
        <v>2619</v>
      </c>
      <c r="N713" s="55"/>
      <c r="O713" s="55" t="s">
        <v>2197</v>
      </c>
      <c r="P713" s="55"/>
      <c r="Q713" s="55"/>
      <c r="R713" s="55"/>
      <c r="S713" s="55"/>
      <c r="T713" s="55"/>
    </row>
    <row r="714" spans="1:20" hidden="1">
      <c r="A714" s="77" t="s">
        <v>2481</v>
      </c>
      <c r="B714" s="77" t="s">
        <v>2622</v>
      </c>
      <c r="C714" s="77" t="s">
        <v>2623</v>
      </c>
      <c r="D714" s="77" t="s">
        <v>1049</v>
      </c>
      <c r="E714" s="77" t="s">
        <v>936</v>
      </c>
      <c r="F714" s="77" t="s">
        <v>1376</v>
      </c>
      <c r="G714" s="77" t="str">
        <f t="shared" si="11"/>
        <v>Thermal Molten salts</v>
      </c>
      <c r="H714" s="77">
        <v>50</v>
      </c>
      <c r="I714" s="77">
        <v>375</v>
      </c>
      <c r="J714" s="77" t="s">
        <v>223</v>
      </c>
      <c r="K714" s="77" t="s">
        <v>2501</v>
      </c>
      <c r="L714" s="130">
        <v>40543</v>
      </c>
      <c r="M714" s="77" t="s">
        <v>2624</v>
      </c>
      <c r="N714" s="80" t="s">
        <v>2364</v>
      </c>
      <c r="O714" s="55" t="s">
        <v>2197</v>
      </c>
      <c r="P714" s="55"/>
      <c r="Q714" s="55"/>
      <c r="R714" s="55"/>
      <c r="S714" s="55"/>
      <c r="T714" s="55"/>
    </row>
    <row r="715" spans="1:20" hidden="1">
      <c r="A715" s="77" t="s">
        <v>2481</v>
      </c>
      <c r="B715" s="77" t="s">
        <v>2622</v>
      </c>
      <c r="C715" s="77" t="s">
        <v>2625</v>
      </c>
      <c r="D715" s="77" t="s">
        <v>1049</v>
      </c>
      <c r="E715" s="77" t="s">
        <v>936</v>
      </c>
      <c r="F715" s="77" t="s">
        <v>1376</v>
      </c>
      <c r="G715" s="77" t="str">
        <f t="shared" si="11"/>
        <v>Thermal Molten salts</v>
      </c>
      <c r="H715" s="77">
        <v>50</v>
      </c>
      <c r="I715" s="77">
        <v>375</v>
      </c>
      <c r="J715" s="77" t="s">
        <v>223</v>
      </c>
      <c r="K715" s="77" t="s">
        <v>2501</v>
      </c>
      <c r="L715" s="130">
        <v>41274</v>
      </c>
      <c r="M715" s="77" t="s">
        <v>2624</v>
      </c>
      <c r="N715" s="80" t="s">
        <v>2626</v>
      </c>
      <c r="O715" s="55" t="s">
        <v>2197</v>
      </c>
      <c r="P715" s="55"/>
      <c r="Q715" s="55"/>
      <c r="R715" s="55"/>
      <c r="S715" s="55"/>
      <c r="T715" s="55"/>
    </row>
    <row r="716" spans="1:20" hidden="1">
      <c r="A716" s="55" t="s">
        <v>2481</v>
      </c>
      <c r="B716" s="55" t="s">
        <v>2627</v>
      </c>
      <c r="C716" s="55" t="s">
        <v>2628</v>
      </c>
      <c r="D716" s="55" t="s">
        <v>1049</v>
      </c>
      <c r="E716" s="55" t="s">
        <v>936</v>
      </c>
      <c r="F716" s="55" t="s">
        <v>1376</v>
      </c>
      <c r="G716" s="77" t="str">
        <f t="shared" si="11"/>
        <v>Thermal Molten salts</v>
      </c>
      <c r="H716" s="55">
        <v>50</v>
      </c>
      <c r="I716" s="55">
        <v>375</v>
      </c>
      <c r="J716" s="55" t="s">
        <v>223</v>
      </c>
      <c r="K716" s="55" t="s">
        <v>2501</v>
      </c>
      <c r="L716" s="177">
        <v>41234</v>
      </c>
      <c r="M716" s="55" t="s">
        <v>2629</v>
      </c>
      <c r="N716" s="55"/>
      <c r="O716" s="55" t="s">
        <v>2197</v>
      </c>
      <c r="P716" s="55"/>
      <c r="Q716" s="55"/>
      <c r="R716" s="55"/>
      <c r="S716" s="55"/>
      <c r="T716" s="55"/>
    </row>
    <row r="717" spans="1:20" hidden="1">
      <c r="A717" s="77" t="s">
        <v>2481</v>
      </c>
      <c r="B717" s="77" t="s">
        <v>2630</v>
      </c>
      <c r="C717" s="77" t="s">
        <v>2631</v>
      </c>
      <c r="D717" s="77" t="s">
        <v>1049</v>
      </c>
      <c r="E717" s="77" t="s">
        <v>936</v>
      </c>
      <c r="F717" s="77" t="s">
        <v>1376</v>
      </c>
      <c r="G717" s="77" t="str">
        <f t="shared" si="11"/>
        <v>Thermal Molten salts</v>
      </c>
      <c r="H717" s="77">
        <v>50</v>
      </c>
      <c r="I717" s="77">
        <v>375</v>
      </c>
      <c r="J717" s="77" t="s">
        <v>223</v>
      </c>
      <c r="K717" s="77" t="s">
        <v>223</v>
      </c>
      <c r="L717" s="130">
        <v>40359</v>
      </c>
      <c r="M717" s="77" t="s">
        <v>2632</v>
      </c>
      <c r="N717" s="77"/>
      <c r="O717" s="55" t="s">
        <v>2197</v>
      </c>
      <c r="P717" s="55"/>
      <c r="Q717" s="55"/>
      <c r="R717" s="55"/>
      <c r="S717" s="55"/>
      <c r="T717" s="55"/>
    </row>
    <row r="718" spans="1:20" hidden="1">
      <c r="A718" s="55" t="s">
        <v>2481</v>
      </c>
      <c r="B718" s="55" t="s">
        <v>2633</v>
      </c>
      <c r="C718" s="55" t="s">
        <v>2634</v>
      </c>
      <c r="D718" s="55" t="s">
        <v>1049</v>
      </c>
      <c r="E718" s="55" t="s">
        <v>936</v>
      </c>
      <c r="F718" s="55" t="s">
        <v>1376</v>
      </c>
      <c r="G718" s="77" t="str">
        <f t="shared" si="11"/>
        <v>Thermal Molten salts</v>
      </c>
      <c r="H718" s="55">
        <v>50</v>
      </c>
      <c r="I718" s="55">
        <v>375</v>
      </c>
      <c r="J718" s="55" t="s">
        <v>223</v>
      </c>
      <c r="K718" s="55" t="s">
        <v>2635</v>
      </c>
      <c r="L718" s="177">
        <v>40663</v>
      </c>
      <c r="M718" s="55" t="s">
        <v>2624</v>
      </c>
      <c r="N718" s="55"/>
      <c r="O718" s="55" t="s">
        <v>2197</v>
      </c>
      <c r="P718" s="55"/>
      <c r="Q718" s="55"/>
      <c r="R718" s="55"/>
      <c r="S718" s="55"/>
      <c r="T718" s="55"/>
    </row>
    <row r="719" spans="1:20" hidden="1">
      <c r="A719" s="77" t="s">
        <v>2481</v>
      </c>
      <c r="B719" s="77" t="s">
        <v>2636</v>
      </c>
      <c r="C719" s="77" t="s">
        <v>2637</v>
      </c>
      <c r="D719" s="77" t="s">
        <v>1049</v>
      </c>
      <c r="E719" s="77" t="s">
        <v>936</v>
      </c>
      <c r="F719" s="77" t="s">
        <v>1376</v>
      </c>
      <c r="G719" s="77" t="str">
        <f t="shared" si="11"/>
        <v>Thermal Molten salts</v>
      </c>
      <c r="H719" s="77">
        <v>50</v>
      </c>
      <c r="I719" s="77">
        <v>450</v>
      </c>
      <c r="J719" s="77" t="s">
        <v>223</v>
      </c>
      <c r="K719" s="77" t="s">
        <v>223</v>
      </c>
      <c r="L719" s="130">
        <v>41364</v>
      </c>
      <c r="M719" s="77" t="s">
        <v>2638</v>
      </c>
      <c r="N719" s="80" t="s">
        <v>2364</v>
      </c>
      <c r="O719" s="55" t="s">
        <v>2197</v>
      </c>
      <c r="P719" s="55"/>
      <c r="Q719" s="55"/>
      <c r="R719" s="55"/>
      <c r="S719" s="55"/>
      <c r="T719" s="55"/>
    </row>
    <row r="720" spans="1:20" hidden="1">
      <c r="A720" s="77" t="s">
        <v>2481</v>
      </c>
      <c r="B720" s="77" t="s">
        <v>2636</v>
      </c>
      <c r="C720" s="77" t="s">
        <v>2639</v>
      </c>
      <c r="D720" s="77" t="s">
        <v>1049</v>
      </c>
      <c r="E720" s="77" t="s">
        <v>936</v>
      </c>
      <c r="F720" s="77" t="s">
        <v>1376</v>
      </c>
      <c r="G720" s="77" t="str">
        <f t="shared" si="11"/>
        <v>Thermal Molten salts</v>
      </c>
      <c r="H720" s="77">
        <v>50</v>
      </c>
      <c r="I720" s="77">
        <v>450</v>
      </c>
      <c r="J720" s="77" t="s">
        <v>223</v>
      </c>
      <c r="K720" s="77" t="s">
        <v>223</v>
      </c>
      <c r="L720" s="130">
        <v>41364</v>
      </c>
      <c r="M720" s="77" t="s">
        <v>2638</v>
      </c>
      <c r="N720" s="80" t="s">
        <v>2640</v>
      </c>
      <c r="O720" s="55" t="s">
        <v>2197</v>
      </c>
      <c r="P720" s="55"/>
      <c r="Q720" s="55"/>
      <c r="R720" s="55"/>
      <c r="S720" s="55"/>
      <c r="T720" s="55"/>
    </row>
    <row r="721" spans="1:20" hidden="1">
      <c r="A721" s="55" t="s">
        <v>2481</v>
      </c>
      <c r="B721" s="55" t="s">
        <v>2604</v>
      </c>
      <c r="C721" s="55" t="s">
        <v>2641</v>
      </c>
      <c r="D721" s="55" t="s">
        <v>1049</v>
      </c>
      <c r="E721" s="55" t="s">
        <v>936</v>
      </c>
      <c r="F721" s="55" t="s">
        <v>1376</v>
      </c>
      <c r="G721" s="77" t="str">
        <f t="shared" si="11"/>
        <v>Thermal Molten salts</v>
      </c>
      <c r="H721" s="55">
        <v>49.9</v>
      </c>
      <c r="I721" s="55">
        <v>374.25</v>
      </c>
      <c r="J721" s="55" t="s">
        <v>223</v>
      </c>
      <c r="K721" s="55" t="s">
        <v>2501</v>
      </c>
      <c r="L721" s="177">
        <v>39778</v>
      </c>
      <c r="M721" s="55" t="s">
        <v>2624</v>
      </c>
      <c r="N721" s="55"/>
      <c r="O721" s="55" t="s">
        <v>2197</v>
      </c>
      <c r="P721" s="55"/>
      <c r="Q721" s="55"/>
      <c r="R721" s="55"/>
      <c r="S721" s="55"/>
      <c r="T721" s="55"/>
    </row>
    <row r="722" spans="1:20" hidden="1">
      <c r="A722" s="55" t="s">
        <v>2481</v>
      </c>
      <c r="B722" s="55" t="s">
        <v>2604</v>
      </c>
      <c r="C722" s="55" t="s">
        <v>2642</v>
      </c>
      <c r="D722" s="55" t="s">
        <v>1049</v>
      </c>
      <c r="E722" s="55" t="s">
        <v>936</v>
      </c>
      <c r="F722" s="55" t="s">
        <v>1376</v>
      </c>
      <c r="G722" s="77" t="str">
        <f t="shared" si="11"/>
        <v>Thermal Molten salts</v>
      </c>
      <c r="H722" s="55">
        <v>49.9</v>
      </c>
      <c r="I722" s="55">
        <v>374.25</v>
      </c>
      <c r="J722" s="55" t="s">
        <v>223</v>
      </c>
      <c r="K722" s="55" t="s">
        <v>2501</v>
      </c>
      <c r="L722" s="177">
        <v>39994</v>
      </c>
      <c r="M722" s="55" t="s">
        <v>2624</v>
      </c>
      <c r="N722" s="55"/>
      <c r="O722" s="55" t="s">
        <v>2197</v>
      </c>
      <c r="P722" s="55"/>
      <c r="Q722" s="55"/>
      <c r="R722" s="55"/>
      <c r="S722" s="55"/>
      <c r="T722" s="55"/>
    </row>
    <row r="723" spans="1:20" hidden="1">
      <c r="A723" s="55" t="s">
        <v>2481</v>
      </c>
      <c r="B723" s="55" t="s">
        <v>2643</v>
      </c>
      <c r="C723" s="55" t="s">
        <v>2644</v>
      </c>
      <c r="D723" s="55" t="s">
        <v>1049</v>
      </c>
      <c r="E723" s="55" t="s">
        <v>936</v>
      </c>
      <c r="F723" s="55" t="s">
        <v>1376</v>
      </c>
      <c r="G723" s="77" t="str">
        <f t="shared" si="11"/>
        <v>Thermal Molten salts</v>
      </c>
      <c r="H723" s="55">
        <v>49.9</v>
      </c>
      <c r="I723" s="55">
        <v>374.25</v>
      </c>
      <c r="J723" s="55" t="s">
        <v>223</v>
      </c>
      <c r="K723" s="55" t="s">
        <v>223</v>
      </c>
      <c r="L723" s="177">
        <v>40908</v>
      </c>
      <c r="M723" s="55" t="s">
        <v>2645</v>
      </c>
      <c r="N723" s="55"/>
      <c r="O723" s="55" t="s">
        <v>2197</v>
      </c>
      <c r="P723" s="55"/>
      <c r="Q723" s="55"/>
      <c r="R723" s="55"/>
      <c r="S723" s="55"/>
      <c r="T723" s="55"/>
    </row>
    <row r="724" spans="1:20" hidden="1">
      <c r="A724" s="55" t="s">
        <v>2481</v>
      </c>
      <c r="B724" s="55" t="s">
        <v>2622</v>
      </c>
      <c r="C724" s="55" t="s">
        <v>2646</v>
      </c>
      <c r="D724" s="55" t="s">
        <v>1049</v>
      </c>
      <c r="E724" s="55" t="s">
        <v>936</v>
      </c>
      <c r="F724" s="55" t="s">
        <v>1376</v>
      </c>
      <c r="G724" s="77" t="str">
        <f t="shared" si="11"/>
        <v>Thermal Molten salts</v>
      </c>
      <c r="H724" s="55">
        <v>49.9</v>
      </c>
      <c r="I724" s="55">
        <v>374.25</v>
      </c>
      <c r="J724" s="55" t="s">
        <v>223</v>
      </c>
      <c r="K724" s="55" t="s">
        <v>2501</v>
      </c>
      <c r="L724" s="177">
        <v>40129</v>
      </c>
      <c r="M724" s="55" t="s">
        <v>2624</v>
      </c>
      <c r="N724" s="55"/>
      <c r="O724" s="55" t="s">
        <v>2197</v>
      </c>
      <c r="P724" s="55"/>
      <c r="Q724" s="55"/>
      <c r="R724" s="55"/>
      <c r="S724" s="55"/>
      <c r="T724" s="55"/>
    </row>
    <row r="725" spans="1:20" hidden="1">
      <c r="A725" s="55" t="s">
        <v>2481</v>
      </c>
      <c r="B725" s="55" t="s">
        <v>2647</v>
      </c>
      <c r="C725" s="55" t="s">
        <v>2648</v>
      </c>
      <c r="D725" s="55" t="s">
        <v>1049</v>
      </c>
      <c r="E725" s="55" t="s">
        <v>936</v>
      </c>
      <c r="F725" s="55" t="s">
        <v>1376</v>
      </c>
      <c r="G725" s="77" t="str">
        <f t="shared" si="11"/>
        <v>Thermal Molten salts</v>
      </c>
      <c r="H725" s="55">
        <v>49.9</v>
      </c>
      <c r="I725" s="55">
        <v>374.25</v>
      </c>
      <c r="J725" s="55" t="s">
        <v>223</v>
      </c>
      <c r="K725" s="55" t="s">
        <v>223</v>
      </c>
      <c r="L725" s="177">
        <v>40602</v>
      </c>
      <c r="M725" s="55" t="s">
        <v>2632</v>
      </c>
      <c r="N725" s="55"/>
      <c r="O725" s="55" t="s">
        <v>2197</v>
      </c>
      <c r="P725" s="55"/>
      <c r="Q725" s="55"/>
      <c r="R725" s="55"/>
      <c r="S725" s="55"/>
      <c r="T725" s="55"/>
    </row>
    <row r="726" spans="1:20" hidden="1">
      <c r="A726" s="55" t="s">
        <v>2481</v>
      </c>
      <c r="B726" s="55" t="s">
        <v>2633</v>
      </c>
      <c r="C726" s="55" t="s">
        <v>2649</v>
      </c>
      <c r="D726" s="55" t="s">
        <v>1049</v>
      </c>
      <c r="E726" s="55" t="s">
        <v>936</v>
      </c>
      <c r="F726" s="55" t="s">
        <v>1376</v>
      </c>
      <c r="G726" s="77" t="str">
        <f t="shared" si="11"/>
        <v>Thermal Molten salts</v>
      </c>
      <c r="H726" s="55">
        <v>49.9</v>
      </c>
      <c r="I726" s="55">
        <v>374.25</v>
      </c>
      <c r="J726" s="55" t="s">
        <v>223</v>
      </c>
      <c r="K726" s="55" t="s">
        <v>2635</v>
      </c>
      <c r="L726" s="177">
        <v>40908</v>
      </c>
      <c r="M726" s="55" t="s">
        <v>2624</v>
      </c>
      <c r="N726" s="55"/>
      <c r="O726" s="55" t="s">
        <v>2197</v>
      </c>
      <c r="P726" s="55"/>
      <c r="Q726" s="55"/>
      <c r="R726" s="55"/>
      <c r="S726" s="55"/>
      <c r="T726" s="55"/>
    </row>
    <row r="727" spans="1:20" hidden="1">
      <c r="A727" s="55" t="s">
        <v>2481</v>
      </c>
      <c r="B727" s="55" t="s">
        <v>2650</v>
      </c>
      <c r="C727" s="55" t="s">
        <v>2651</v>
      </c>
      <c r="D727" s="55" t="s">
        <v>1049</v>
      </c>
      <c r="E727" s="55" t="s">
        <v>936</v>
      </c>
      <c r="F727" s="55" t="s">
        <v>1376</v>
      </c>
      <c r="G727" s="77" t="str">
        <f t="shared" si="11"/>
        <v>Thermal Molten salts</v>
      </c>
      <c r="H727" s="55">
        <v>49.9</v>
      </c>
      <c r="I727" s="55">
        <v>374.25</v>
      </c>
      <c r="J727" s="55" t="s">
        <v>223</v>
      </c>
      <c r="K727" s="55" t="s">
        <v>223</v>
      </c>
      <c r="L727" s="177">
        <v>40908</v>
      </c>
      <c r="M727" s="55" t="s">
        <v>2645</v>
      </c>
      <c r="N727" s="55"/>
      <c r="O727" s="55" t="s">
        <v>2197</v>
      </c>
      <c r="P727" s="55"/>
      <c r="Q727" s="55"/>
      <c r="R727" s="55"/>
      <c r="S727" s="55"/>
      <c r="T727" s="55"/>
    </row>
    <row r="728" spans="1:20" hidden="1">
      <c r="A728" s="55" t="s">
        <v>2481</v>
      </c>
      <c r="B728" s="55" t="s">
        <v>2591</v>
      </c>
      <c r="C728" s="55" t="s">
        <v>2652</v>
      </c>
      <c r="D728" s="55" t="s">
        <v>1049</v>
      </c>
      <c r="E728" s="55" t="s">
        <v>101</v>
      </c>
      <c r="F728" s="55" t="s">
        <v>1050</v>
      </c>
      <c r="G728" s="77" t="str">
        <f t="shared" si="11"/>
        <v>Mechanical PHS</v>
      </c>
      <c r="H728" s="55">
        <v>46.53</v>
      </c>
      <c r="I728" s="55" t="s">
        <v>223</v>
      </c>
      <c r="J728" s="55" t="s">
        <v>223</v>
      </c>
      <c r="K728" s="55" t="s">
        <v>223</v>
      </c>
      <c r="L728" s="148">
        <v>1974</v>
      </c>
      <c r="M728" s="55" t="s">
        <v>2041</v>
      </c>
      <c r="N728" s="55"/>
      <c r="O728" s="55" t="s">
        <v>2197</v>
      </c>
      <c r="P728" s="55"/>
      <c r="Q728" s="55"/>
      <c r="R728" s="55"/>
      <c r="S728" s="55"/>
      <c r="T728" s="55"/>
    </row>
    <row r="729" spans="1:20" hidden="1">
      <c r="A729" s="55" t="s">
        <v>2481</v>
      </c>
      <c r="B729" s="55" t="s">
        <v>2591</v>
      </c>
      <c r="C729" s="55" t="s">
        <v>2653</v>
      </c>
      <c r="D729" s="55" t="s">
        <v>1049</v>
      </c>
      <c r="E729" s="55" t="s">
        <v>101</v>
      </c>
      <c r="F729" s="55" t="s">
        <v>1050</v>
      </c>
      <c r="G729" s="77" t="str">
        <f t="shared" si="11"/>
        <v>Mechanical PHS</v>
      </c>
      <c r="H729" s="55">
        <v>45.89</v>
      </c>
      <c r="I729" s="55" t="s">
        <v>223</v>
      </c>
      <c r="J729" s="55" t="s">
        <v>223</v>
      </c>
      <c r="K729" s="55" t="s">
        <v>223</v>
      </c>
      <c r="L729" s="148">
        <v>1974</v>
      </c>
      <c r="M729" s="55" t="s">
        <v>2041</v>
      </c>
      <c r="N729" s="55"/>
      <c r="O729" s="55" t="s">
        <v>2197</v>
      </c>
      <c r="P729" s="55"/>
      <c r="Q729" s="55"/>
      <c r="R729" s="55"/>
      <c r="S729" s="55"/>
      <c r="T729" s="55"/>
    </row>
    <row r="730" spans="1:20" hidden="1">
      <c r="A730" s="55" t="s">
        <v>2481</v>
      </c>
      <c r="B730" s="55" t="s">
        <v>2654</v>
      </c>
      <c r="C730" s="55" t="s">
        <v>2655</v>
      </c>
      <c r="D730" s="55" t="s">
        <v>1049</v>
      </c>
      <c r="E730" s="55" t="s">
        <v>101</v>
      </c>
      <c r="F730" s="55" t="s">
        <v>1050</v>
      </c>
      <c r="G730" s="77" t="str">
        <f t="shared" si="11"/>
        <v>Mechanical PHS</v>
      </c>
      <c r="H730" s="55">
        <v>32</v>
      </c>
      <c r="I730" s="55" t="s">
        <v>223</v>
      </c>
      <c r="J730" s="55" t="s">
        <v>223</v>
      </c>
      <c r="K730" s="55" t="s">
        <v>223</v>
      </c>
      <c r="L730" s="148">
        <v>1949</v>
      </c>
      <c r="M730" s="55" t="s">
        <v>2359</v>
      </c>
      <c r="N730" s="55"/>
      <c r="O730" s="55" t="s">
        <v>2197</v>
      </c>
      <c r="P730" s="55"/>
      <c r="Q730" s="55"/>
      <c r="R730" s="55"/>
      <c r="S730" s="55"/>
      <c r="T730" s="55"/>
    </row>
    <row r="731" spans="1:20" hidden="1">
      <c r="A731" s="55" t="s">
        <v>2481</v>
      </c>
      <c r="B731" s="55" t="s">
        <v>2654</v>
      </c>
      <c r="C731" s="55" t="s">
        <v>2656</v>
      </c>
      <c r="D731" s="55" t="s">
        <v>1049</v>
      </c>
      <c r="E731" s="55" t="s">
        <v>101</v>
      </c>
      <c r="F731" s="55" t="s">
        <v>1050</v>
      </c>
      <c r="G731" s="77" t="str">
        <f t="shared" si="11"/>
        <v>Mechanical PHS</v>
      </c>
      <c r="H731" s="55">
        <v>32</v>
      </c>
      <c r="I731" s="55" t="s">
        <v>223</v>
      </c>
      <c r="J731" s="55" t="s">
        <v>223</v>
      </c>
      <c r="K731" s="55" t="s">
        <v>223</v>
      </c>
      <c r="L731" s="148">
        <v>1949</v>
      </c>
      <c r="M731" s="55" t="s">
        <v>2359</v>
      </c>
      <c r="N731" s="55"/>
      <c r="O731" s="55" t="s">
        <v>2197</v>
      </c>
      <c r="P731" s="55"/>
      <c r="Q731" s="55"/>
      <c r="R731" s="55"/>
      <c r="S731" s="55"/>
      <c r="T731" s="55"/>
    </row>
    <row r="732" spans="1:20" hidden="1">
      <c r="A732" s="55" t="s">
        <v>2481</v>
      </c>
      <c r="B732" s="55" t="s">
        <v>2654</v>
      </c>
      <c r="C732" s="55" t="s">
        <v>2657</v>
      </c>
      <c r="D732" s="55" t="s">
        <v>1049</v>
      </c>
      <c r="E732" s="55" t="s">
        <v>101</v>
      </c>
      <c r="F732" s="55" t="s">
        <v>1050</v>
      </c>
      <c r="G732" s="77" t="str">
        <f t="shared" si="11"/>
        <v>Mechanical PHS</v>
      </c>
      <c r="H732" s="55">
        <v>32</v>
      </c>
      <c r="I732" s="55" t="s">
        <v>223</v>
      </c>
      <c r="J732" s="55" t="s">
        <v>223</v>
      </c>
      <c r="K732" s="55" t="s">
        <v>223</v>
      </c>
      <c r="L732" s="148">
        <v>1949</v>
      </c>
      <c r="M732" s="55" t="s">
        <v>2359</v>
      </c>
      <c r="N732" s="55"/>
      <c r="O732" s="55" t="s">
        <v>2197</v>
      </c>
      <c r="P732" s="55"/>
      <c r="Q732" s="55"/>
      <c r="R732" s="55"/>
      <c r="S732" s="55"/>
      <c r="T732" s="55"/>
    </row>
    <row r="733" spans="1:20" hidden="1">
      <c r="A733" s="55" t="s">
        <v>2481</v>
      </c>
      <c r="B733" s="55" t="s">
        <v>2658</v>
      </c>
      <c r="C733" s="55" t="s">
        <v>2659</v>
      </c>
      <c r="D733" s="55" t="s">
        <v>1049</v>
      </c>
      <c r="E733" s="55" t="s">
        <v>936</v>
      </c>
      <c r="F733" s="55" t="s">
        <v>1362</v>
      </c>
      <c r="G733" s="77" t="str">
        <f t="shared" si="11"/>
        <v>Thermal STES</v>
      </c>
      <c r="H733" s="55">
        <v>30</v>
      </c>
      <c r="I733" s="55">
        <v>15</v>
      </c>
      <c r="J733" s="55" t="s">
        <v>223</v>
      </c>
      <c r="K733" s="55" t="s">
        <v>2660</v>
      </c>
      <c r="L733" s="177">
        <v>40999</v>
      </c>
      <c r="M733" s="54" t="s">
        <v>2661</v>
      </c>
      <c r="N733" s="55"/>
      <c r="O733" s="55" t="s">
        <v>2197</v>
      </c>
      <c r="P733" s="55"/>
      <c r="Q733" s="55"/>
      <c r="R733" s="55"/>
      <c r="S733" s="55"/>
      <c r="T733" s="55"/>
    </row>
    <row r="734" spans="1:20" hidden="1">
      <c r="A734" s="55" t="s">
        <v>2481</v>
      </c>
      <c r="B734" s="55" t="s">
        <v>2662</v>
      </c>
      <c r="C734" s="55" t="s">
        <v>2663</v>
      </c>
      <c r="D734" s="55" t="s">
        <v>1090</v>
      </c>
      <c r="E734" s="55" t="s">
        <v>206</v>
      </c>
      <c r="F734" s="55" t="s">
        <v>1200</v>
      </c>
      <c r="G734" s="77" t="str">
        <f t="shared" si="11"/>
        <v>Electrochemical Unknown</v>
      </c>
      <c r="H734" s="55">
        <v>20</v>
      </c>
      <c r="I734" s="55" t="s">
        <v>223</v>
      </c>
      <c r="J734" s="55" t="s">
        <v>223</v>
      </c>
      <c r="K734" s="55" t="s">
        <v>2501</v>
      </c>
      <c r="L734" s="148">
        <v>2018</v>
      </c>
      <c r="M734" s="55" t="s">
        <v>2041</v>
      </c>
      <c r="N734" s="55"/>
      <c r="O734" s="55" t="s">
        <v>2197</v>
      </c>
      <c r="P734" s="55"/>
      <c r="Q734" s="55"/>
      <c r="R734" s="55"/>
      <c r="S734" s="55"/>
      <c r="T734" s="55"/>
    </row>
    <row r="735" spans="1:20" ht="15.5" hidden="1">
      <c r="A735" s="77" t="s">
        <v>2481</v>
      </c>
      <c r="B735" s="77" t="s">
        <v>2664</v>
      </c>
      <c r="C735" s="77" t="s">
        <v>2665</v>
      </c>
      <c r="D735" s="77" t="s">
        <v>1049</v>
      </c>
      <c r="E735" s="77" t="s">
        <v>936</v>
      </c>
      <c r="F735" s="77" t="s">
        <v>1362</v>
      </c>
      <c r="G735" s="77" t="str">
        <f t="shared" si="11"/>
        <v>Thermal STES</v>
      </c>
      <c r="H735" s="77">
        <v>20</v>
      </c>
      <c r="I735" s="77">
        <v>20</v>
      </c>
      <c r="J735" s="77" t="s">
        <v>223</v>
      </c>
      <c r="K735" s="77" t="s">
        <v>2666</v>
      </c>
      <c r="L735" s="130">
        <v>39925</v>
      </c>
      <c r="M735" s="89" t="s">
        <v>2667</v>
      </c>
      <c r="N735" s="80" t="s">
        <v>2668</v>
      </c>
      <c r="O735" s="55" t="s">
        <v>2197</v>
      </c>
      <c r="P735" s="55"/>
      <c r="Q735" s="55"/>
      <c r="R735" s="55"/>
      <c r="S735" s="55"/>
      <c r="T735" s="55"/>
    </row>
    <row r="736" spans="1:20" hidden="1">
      <c r="A736" s="55" t="s">
        <v>2481</v>
      </c>
      <c r="B736" s="55" t="s">
        <v>2669</v>
      </c>
      <c r="C736" s="55" t="s">
        <v>2670</v>
      </c>
      <c r="D736" s="55" t="s">
        <v>1049</v>
      </c>
      <c r="E736" s="55" t="s">
        <v>936</v>
      </c>
      <c r="F736" s="55" t="s">
        <v>1376</v>
      </c>
      <c r="G736" s="77" t="str">
        <f t="shared" si="11"/>
        <v>Thermal Molten salts</v>
      </c>
      <c r="H736" s="55">
        <v>19.899999999999999</v>
      </c>
      <c r="I736" s="55">
        <v>298.5</v>
      </c>
      <c r="J736" s="55" t="s">
        <v>223</v>
      </c>
      <c r="K736" s="55" t="s">
        <v>223</v>
      </c>
      <c r="L736" s="177">
        <v>40908</v>
      </c>
      <c r="M736" s="55" t="s">
        <v>2645</v>
      </c>
      <c r="N736" s="55"/>
      <c r="O736" s="55" t="s">
        <v>2197</v>
      </c>
      <c r="P736" s="55"/>
      <c r="Q736" s="55"/>
      <c r="R736" s="55"/>
      <c r="S736" s="55"/>
      <c r="T736" s="55"/>
    </row>
    <row r="737" spans="1:20" hidden="1">
      <c r="A737" s="48" t="s">
        <v>2481</v>
      </c>
      <c r="B737" s="55" t="s">
        <v>2671</v>
      </c>
      <c r="C737" s="74" t="s">
        <v>2672</v>
      </c>
      <c r="D737" s="48" t="s">
        <v>1049</v>
      </c>
      <c r="E737" s="55" t="s">
        <v>101</v>
      </c>
      <c r="F737" s="55" t="s">
        <v>1050</v>
      </c>
      <c r="G737" s="77" t="str">
        <f t="shared" si="11"/>
        <v>Mechanical PHS</v>
      </c>
      <c r="H737" s="48">
        <v>14</v>
      </c>
      <c r="I737" s="55"/>
      <c r="J737" s="55"/>
      <c r="K737" s="55"/>
      <c r="L737" s="148">
        <v>1966</v>
      </c>
      <c r="M737" s="54" t="s">
        <v>2501</v>
      </c>
      <c r="N737" s="55"/>
      <c r="O737" s="55" t="s">
        <v>2197</v>
      </c>
      <c r="P737" s="55"/>
      <c r="Q737" s="55"/>
      <c r="R737" s="55"/>
      <c r="S737" s="55"/>
      <c r="T737" s="55"/>
    </row>
    <row r="738" spans="1:20" hidden="1">
      <c r="A738" s="77" t="s">
        <v>2481</v>
      </c>
      <c r="B738" s="77" t="s">
        <v>2596</v>
      </c>
      <c r="C738" s="77" t="s">
        <v>2673</v>
      </c>
      <c r="D738" s="77" t="s">
        <v>1049</v>
      </c>
      <c r="E738" s="77" t="s">
        <v>101</v>
      </c>
      <c r="F738" s="77" t="s">
        <v>1050</v>
      </c>
      <c r="G738" s="77" t="str">
        <f t="shared" si="11"/>
        <v>Mechanical PHS</v>
      </c>
      <c r="H738" s="77">
        <v>13.99</v>
      </c>
      <c r="I738" s="77" t="s">
        <v>223</v>
      </c>
      <c r="J738" s="77" t="s">
        <v>223</v>
      </c>
      <c r="K738" s="77" t="s">
        <v>223</v>
      </c>
      <c r="L738" s="129">
        <v>1954</v>
      </c>
      <c r="M738" s="77" t="s">
        <v>2598</v>
      </c>
      <c r="N738" s="80" t="s">
        <v>2674</v>
      </c>
      <c r="O738" s="55" t="s">
        <v>2197</v>
      </c>
      <c r="P738" s="55"/>
      <c r="Q738" s="55"/>
      <c r="R738" s="55"/>
      <c r="S738" s="55"/>
      <c r="T738" s="55"/>
    </row>
    <row r="739" spans="1:20" hidden="1">
      <c r="A739" s="55" t="s">
        <v>2481</v>
      </c>
      <c r="B739" s="55" t="s">
        <v>2596</v>
      </c>
      <c r="C739" s="55" t="s">
        <v>2675</v>
      </c>
      <c r="D739" s="55" t="s">
        <v>1049</v>
      </c>
      <c r="E739" s="55" t="s">
        <v>101</v>
      </c>
      <c r="F739" s="55" t="s">
        <v>1050</v>
      </c>
      <c r="G739" s="77" t="str">
        <f t="shared" si="11"/>
        <v>Mechanical PHS</v>
      </c>
      <c r="H739" s="55">
        <v>13.95</v>
      </c>
      <c r="I739" s="55" t="s">
        <v>223</v>
      </c>
      <c r="J739" s="55" t="s">
        <v>223</v>
      </c>
      <c r="K739" s="55" t="s">
        <v>223</v>
      </c>
      <c r="L739" s="148">
        <v>1955</v>
      </c>
      <c r="M739" s="55" t="s">
        <v>2598</v>
      </c>
      <c r="N739" s="55"/>
      <c r="O739" s="55" t="s">
        <v>2197</v>
      </c>
      <c r="P739" s="55"/>
      <c r="Q739" s="55"/>
      <c r="R739" s="55"/>
      <c r="S739" s="55"/>
      <c r="T739" s="55"/>
    </row>
    <row r="740" spans="1:20" hidden="1">
      <c r="A740" s="48" t="s">
        <v>2481</v>
      </c>
      <c r="B740" s="55" t="s">
        <v>2676</v>
      </c>
      <c r="C740" s="74" t="s">
        <v>2677</v>
      </c>
      <c r="D740" s="48" t="s">
        <v>1049</v>
      </c>
      <c r="E740" s="55" t="s">
        <v>101</v>
      </c>
      <c r="F740" s="55" t="s">
        <v>1050</v>
      </c>
      <c r="G740" s="77" t="str">
        <f t="shared" si="11"/>
        <v>Mechanical PHS</v>
      </c>
      <c r="H740" s="48">
        <v>11.3</v>
      </c>
      <c r="I740" s="55"/>
      <c r="J740" s="55" t="s">
        <v>2678</v>
      </c>
      <c r="K740" s="55"/>
      <c r="L740" s="148">
        <v>2014</v>
      </c>
      <c r="M740" s="54" t="s">
        <v>2679</v>
      </c>
      <c r="N740" s="55"/>
      <c r="O740" s="55" t="s">
        <v>2197</v>
      </c>
      <c r="P740" s="55"/>
      <c r="Q740" s="55"/>
      <c r="R740" s="55"/>
      <c r="S740" s="55"/>
      <c r="T740" s="55"/>
    </row>
    <row r="741" spans="1:20" ht="15.5" hidden="1">
      <c r="A741" s="55" t="s">
        <v>2481</v>
      </c>
      <c r="B741" s="55" t="s">
        <v>2664</v>
      </c>
      <c r="C741" s="55" t="s">
        <v>2680</v>
      </c>
      <c r="D741" s="55" t="s">
        <v>1049</v>
      </c>
      <c r="E741" s="55" t="s">
        <v>936</v>
      </c>
      <c r="F741" s="55" t="s">
        <v>1362</v>
      </c>
      <c r="G741" s="77" t="str">
        <f t="shared" si="11"/>
        <v>Thermal STES</v>
      </c>
      <c r="H741" s="55">
        <v>11</v>
      </c>
      <c r="I741" s="55">
        <v>11</v>
      </c>
      <c r="J741" s="55" t="s">
        <v>223</v>
      </c>
      <c r="K741" s="55" t="s">
        <v>2666</v>
      </c>
      <c r="L741" s="177">
        <v>38528</v>
      </c>
      <c r="M741" s="179" t="s">
        <v>2667</v>
      </c>
      <c r="N741" s="55"/>
      <c r="O741" s="55" t="s">
        <v>2197</v>
      </c>
      <c r="P741" s="55"/>
      <c r="Q741" s="55"/>
      <c r="R741" s="55"/>
      <c r="S741" s="55"/>
      <c r="T741" s="55"/>
    </row>
    <row r="742" spans="1:20" hidden="1">
      <c r="A742" s="81" t="s">
        <v>2481</v>
      </c>
      <c r="B742" s="77" t="s">
        <v>2681</v>
      </c>
      <c r="C742" s="82" t="s">
        <v>2682</v>
      </c>
      <c r="D742" s="81" t="s">
        <v>1049</v>
      </c>
      <c r="E742" s="77" t="s">
        <v>101</v>
      </c>
      <c r="F742" s="77" t="s">
        <v>1050</v>
      </c>
      <c r="G742" s="77" t="str">
        <f t="shared" si="11"/>
        <v>Mechanical PHS</v>
      </c>
      <c r="H742" s="81">
        <v>7.2</v>
      </c>
      <c r="I742" s="77"/>
      <c r="J742" s="77"/>
      <c r="K742" s="77"/>
      <c r="L742" s="129">
        <v>1929</v>
      </c>
      <c r="M742" s="78" t="s">
        <v>2359</v>
      </c>
      <c r="N742" s="80" t="s">
        <v>2683</v>
      </c>
      <c r="O742" s="55" t="s">
        <v>2197</v>
      </c>
      <c r="P742" s="55"/>
      <c r="Q742" s="55"/>
      <c r="R742" s="55"/>
      <c r="S742" s="55"/>
      <c r="T742" s="55"/>
    </row>
    <row r="743" spans="1:20" hidden="1">
      <c r="A743" s="77" t="s">
        <v>2481</v>
      </c>
      <c r="B743" s="77" t="s">
        <v>2684</v>
      </c>
      <c r="C743" s="77" t="s">
        <v>2684</v>
      </c>
      <c r="D743" s="77" t="s">
        <v>1906</v>
      </c>
      <c r="E743" s="77" t="s">
        <v>206</v>
      </c>
      <c r="F743" s="77" t="s">
        <v>1200</v>
      </c>
      <c r="G743" s="77" t="str">
        <f t="shared" si="11"/>
        <v>Electrochemical Unknown</v>
      </c>
      <c r="H743" s="77">
        <v>5</v>
      </c>
      <c r="I743" s="77">
        <v>20</v>
      </c>
      <c r="J743" s="77" t="s">
        <v>223</v>
      </c>
      <c r="K743" s="77" t="s">
        <v>223</v>
      </c>
      <c r="L743" s="129" t="s">
        <v>223</v>
      </c>
      <c r="M743" s="77" t="s">
        <v>2359</v>
      </c>
      <c r="N743" s="80" t="s">
        <v>2685</v>
      </c>
      <c r="O743" s="55" t="s">
        <v>2197</v>
      </c>
      <c r="P743" s="55"/>
      <c r="Q743" s="55"/>
      <c r="R743" s="55"/>
      <c r="S743" s="55"/>
      <c r="T743" s="55"/>
    </row>
    <row r="744" spans="1:20" hidden="1">
      <c r="A744" s="77" t="s">
        <v>2481</v>
      </c>
      <c r="B744" s="77" t="s">
        <v>2686</v>
      </c>
      <c r="C744" s="77" t="s">
        <v>2687</v>
      </c>
      <c r="D744" s="77" t="s">
        <v>1049</v>
      </c>
      <c r="E744" s="77" t="s">
        <v>101</v>
      </c>
      <c r="F744" s="77" t="s">
        <v>1050</v>
      </c>
      <c r="G744" s="77" t="str">
        <f t="shared" si="11"/>
        <v>Mechanical PHS</v>
      </c>
      <c r="H744" s="77">
        <v>4.91</v>
      </c>
      <c r="I744" s="77" t="s">
        <v>223</v>
      </c>
      <c r="J744" s="77" t="s">
        <v>223</v>
      </c>
      <c r="K744" s="77" t="s">
        <v>223</v>
      </c>
      <c r="L744" s="129">
        <v>1964</v>
      </c>
      <c r="M744" s="77" t="s">
        <v>2561</v>
      </c>
      <c r="N744" s="80" t="s">
        <v>2688</v>
      </c>
      <c r="O744" s="55" t="s">
        <v>2197</v>
      </c>
      <c r="P744" s="55"/>
      <c r="Q744" s="55"/>
      <c r="R744" s="55"/>
      <c r="S744" s="55"/>
      <c r="T744" s="55"/>
    </row>
    <row r="745" spans="1:20" hidden="1">
      <c r="A745" s="55" t="s">
        <v>2481</v>
      </c>
      <c r="B745" s="55" t="s">
        <v>2686</v>
      </c>
      <c r="C745" s="55" t="s">
        <v>2689</v>
      </c>
      <c r="D745" s="55" t="s">
        <v>1049</v>
      </c>
      <c r="E745" s="55" t="s">
        <v>101</v>
      </c>
      <c r="F745" s="55" t="s">
        <v>1050</v>
      </c>
      <c r="G745" s="77" t="str">
        <f t="shared" si="11"/>
        <v>Mechanical PHS</v>
      </c>
      <c r="H745" s="55">
        <v>4.9000000000000004</v>
      </c>
      <c r="I745" s="55" t="s">
        <v>223</v>
      </c>
      <c r="J745" s="55" t="s">
        <v>223</v>
      </c>
      <c r="K745" s="55" t="s">
        <v>223</v>
      </c>
      <c r="L745" s="148">
        <v>1964</v>
      </c>
      <c r="M745" s="55" t="s">
        <v>2561</v>
      </c>
      <c r="N745" s="55"/>
      <c r="O745" s="55" t="s">
        <v>2197</v>
      </c>
      <c r="P745" s="55"/>
      <c r="Q745" s="55"/>
      <c r="R745" s="55"/>
      <c r="S745" s="55"/>
      <c r="T745" s="55"/>
    </row>
    <row r="746" spans="1:20" hidden="1">
      <c r="A746" s="77" t="s">
        <v>2481</v>
      </c>
      <c r="B746" s="77" t="s">
        <v>2690</v>
      </c>
      <c r="C746" s="77" t="s">
        <v>2691</v>
      </c>
      <c r="D746" s="77" t="s">
        <v>1049</v>
      </c>
      <c r="E746" s="77" t="s">
        <v>206</v>
      </c>
      <c r="F746" s="77" t="s">
        <v>2036</v>
      </c>
      <c r="G746" s="77" t="str">
        <f t="shared" si="11"/>
        <v>Electrochemical Electrochemical Capacitors</v>
      </c>
      <c r="H746" s="77">
        <v>4</v>
      </c>
      <c r="I746" s="77">
        <v>20</v>
      </c>
      <c r="J746" s="77" t="s">
        <v>223</v>
      </c>
      <c r="K746" s="77" t="s">
        <v>223</v>
      </c>
      <c r="L746" s="129">
        <v>2013</v>
      </c>
      <c r="M746" s="77" t="s">
        <v>2501</v>
      </c>
      <c r="N746" s="80" t="s">
        <v>2692</v>
      </c>
      <c r="O746" s="55" t="s">
        <v>2197</v>
      </c>
      <c r="P746" s="55"/>
      <c r="Q746" s="55"/>
      <c r="R746" s="55"/>
      <c r="S746" s="55"/>
      <c r="T746" s="55"/>
    </row>
    <row r="747" spans="1:20" hidden="1">
      <c r="A747" s="81" t="s">
        <v>2481</v>
      </c>
      <c r="B747" s="77" t="s">
        <v>2693</v>
      </c>
      <c r="C747" s="82" t="s">
        <v>2694</v>
      </c>
      <c r="D747" s="81" t="s">
        <v>1049</v>
      </c>
      <c r="E747" s="77" t="s">
        <v>101</v>
      </c>
      <c r="F747" s="77" t="s">
        <v>1050</v>
      </c>
      <c r="G747" s="77" t="str">
        <f t="shared" si="11"/>
        <v>Mechanical PHS</v>
      </c>
      <c r="H747" s="81">
        <v>3.6</v>
      </c>
      <c r="I747" s="77"/>
      <c r="J747" s="77" t="s">
        <v>1205</v>
      </c>
      <c r="K747" s="77"/>
      <c r="L747" s="129">
        <v>1955</v>
      </c>
      <c r="M747" s="78" t="s">
        <v>2501</v>
      </c>
      <c r="N747" s="80" t="s">
        <v>2695</v>
      </c>
      <c r="O747" s="55" t="s">
        <v>2197</v>
      </c>
      <c r="P747" s="55"/>
      <c r="Q747" s="55"/>
      <c r="R747" s="55"/>
      <c r="S747" s="55"/>
      <c r="T747" s="55"/>
    </row>
    <row r="748" spans="1:20" hidden="1">
      <c r="A748" s="48" t="s">
        <v>2481</v>
      </c>
      <c r="B748" s="55" t="s">
        <v>2696</v>
      </c>
      <c r="C748" s="74" t="s">
        <v>2697</v>
      </c>
      <c r="D748" s="48" t="s">
        <v>1049</v>
      </c>
      <c r="E748" s="55" t="s">
        <v>101</v>
      </c>
      <c r="F748" s="55" t="s">
        <v>188</v>
      </c>
      <c r="G748" s="77" t="str">
        <f t="shared" si="11"/>
        <v>Mechanical Flywheel</v>
      </c>
      <c r="H748" s="48">
        <v>1.6</v>
      </c>
      <c r="I748" s="55"/>
      <c r="J748" s="55" t="s">
        <v>2678</v>
      </c>
      <c r="K748" s="55"/>
      <c r="L748" s="148">
        <v>2012</v>
      </c>
      <c r="M748" s="54" t="s">
        <v>2698</v>
      </c>
      <c r="N748" s="55"/>
      <c r="O748" s="55" t="s">
        <v>2197</v>
      </c>
      <c r="P748" s="55"/>
      <c r="Q748" s="55"/>
      <c r="R748" s="55"/>
      <c r="S748" s="55"/>
      <c r="T748" s="55"/>
    </row>
    <row r="749" spans="1:20" hidden="1">
      <c r="A749" s="48" t="s">
        <v>2481</v>
      </c>
      <c r="B749" s="55" t="s">
        <v>2699</v>
      </c>
      <c r="C749" s="74" t="s">
        <v>2700</v>
      </c>
      <c r="D749" s="48" t="s">
        <v>1049</v>
      </c>
      <c r="E749" s="48" t="s">
        <v>936</v>
      </c>
      <c r="F749" s="55" t="s">
        <v>1376</v>
      </c>
      <c r="G749" s="77" t="str">
        <f t="shared" si="11"/>
        <v>Thermal Molten salts</v>
      </c>
      <c r="H749" s="48">
        <v>1.4</v>
      </c>
      <c r="I749" s="55">
        <v>0.7</v>
      </c>
      <c r="J749" s="55"/>
      <c r="K749" s="55"/>
      <c r="L749" s="148">
        <v>2009</v>
      </c>
      <c r="M749" s="54" t="s">
        <v>2701</v>
      </c>
      <c r="N749" s="55"/>
      <c r="O749" s="55" t="s">
        <v>2197</v>
      </c>
      <c r="P749" s="55"/>
      <c r="Q749" s="55"/>
      <c r="R749" s="55"/>
      <c r="S749" s="55"/>
      <c r="T749" s="55"/>
    </row>
    <row r="750" spans="1:20" hidden="1">
      <c r="A750" s="55" t="s">
        <v>2481</v>
      </c>
      <c r="B750" s="55" t="s">
        <v>2702</v>
      </c>
      <c r="C750" s="55" t="s">
        <v>2703</v>
      </c>
      <c r="D750" s="55" t="s">
        <v>1049</v>
      </c>
      <c r="E750" s="55" t="s">
        <v>206</v>
      </c>
      <c r="F750" s="55" t="s">
        <v>1117</v>
      </c>
      <c r="G750" s="77" t="str">
        <f t="shared" si="11"/>
        <v>Electrochemical Li-ion</v>
      </c>
      <c r="H750" s="55">
        <v>1</v>
      </c>
      <c r="I750" s="55">
        <v>0.39</v>
      </c>
      <c r="J750" s="55" t="s">
        <v>223</v>
      </c>
      <c r="K750" s="55" t="s">
        <v>223</v>
      </c>
      <c r="L750" s="148">
        <v>2013</v>
      </c>
      <c r="M750" s="55" t="s">
        <v>2704</v>
      </c>
      <c r="N750" s="73" t="s">
        <v>2705</v>
      </c>
      <c r="O750" s="55" t="s">
        <v>2197</v>
      </c>
      <c r="P750" s="55"/>
      <c r="Q750" s="55"/>
      <c r="R750" s="55"/>
      <c r="S750" s="55"/>
      <c r="T750" s="55"/>
    </row>
    <row r="751" spans="1:20" hidden="1">
      <c r="A751" s="77" t="s">
        <v>2481</v>
      </c>
      <c r="B751" s="77" t="s">
        <v>2706</v>
      </c>
      <c r="C751" s="77" t="s">
        <v>2707</v>
      </c>
      <c r="D751" s="77" t="s">
        <v>1049</v>
      </c>
      <c r="E751" s="77" t="s">
        <v>206</v>
      </c>
      <c r="F751" s="77" t="s">
        <v>1117</v>
      </c>
      <c r="G751" s="77" t="str">
        <f t="shared" si="11"/>
        <v>Electrochemical Li-ion</v>
      </c>
      <c r="H751" s="77">
        <v>1</v>
      </c>
      <c r="I751" s="77">
        <v>0.39</v>
      </c>
      <c r="J751" s="77" t="s">
        <v>223</v>
      </c>
      <c r="K751" s="77" t="s">
        <v>223</v>
      </c>
      <c r="L751" s="132">
        <v>42979</v>
      </c>
      <c r="M751" s="78" t="s">
        <v>2554</v>
      </c>
      <c r="N751" s="80" t="s">
        <v>2708</v>
      </c>
      <c r="O751" s="55" t="s">
        <v>2197</v>
      </c>
      <c r="P751" s="55"/>
      <c r="Q751" s="55"/>
      <c r="R751" s="55"/>
      <c r="S751" s="55"/>
      <c r="T751" s="55"/>
    </row>
    <row r="752" spans="1:20" hidden="1">
      <c r="A752" s="55" t="s">
        <v>2481</v>
      </c>
      <c r="B752" s="55" t="s">
        <v>2709</v>
      </c>
      <c r="C752" s="55" t="s">
        <v>2710</v>
      </c>
      <c r="D752" s="55" t="s">
        <v>1049</v>
      </c>
      <c r="E752" s="55" t="s">
        <v>206</v>
      </c>
      <c r="F752" s="55" t="s">
        <v>1117</v>
      </c>
      <c r="G752" s="77" t="str">
        <f t="shared" si="11"/>
        <v>Electrochemical Li-ion</v>
      </c>
      <c r="H752" s="55">
        <v>1</v>
      </c>
      <c r="I752" s="55">
        <v>3</v>
      </c>
      <c r="J752" s="55" t="s">
        <v>223</v>
      </c>
      <c r="K752" s="55" t="s">
        <v>223</v>
      </c>
      <c r="L752" s="148" t="s">
        <v>223</v>
      </c>
      <c r="M752" s="55" t="s">
        <v>2533</v>
      </c>
      <c r="N752" s="55"/>
      <c r="O752" s="55" t="s">
        <v>2197</v>
      </c>
      <c r="P752" s="55"/>
      <c r="Q752" s="55"/>
      <c r="R752" s="55"/>
      <c r="S752" s="55"/>
      <c r="T752" s="55"/>
    </row>
    <row r="753" spans="1:20" hidden="1">
      <c r="A753" s="77" t="s">
        <v>2481</v>
      </c>
      <c r="B753" s="77" t="s">
        <v>2706</v>
      </c>
      <c r="C753" s="77" t="s">
        <v>2711</v>
      </c>
      <c r="D753" s="77" t="s">
        <v>1049</v>
      </c>
      <c r="E753" s="77" t="s">
        <v>206</v>
      </c>
      <c r="F753" s="77" t="s">
        <v>1117</v>
      </c>
      <c r="G753" s="77" t="str">
        <f t="shared" si="11"/>
        <v>Electrochemical Li-ion</v>
      </c>
      <c r="H753" s="77">
        <v>1</v>
      </c>
      <c r="I753" s="77">
        <v>0.56000000000000005</v>
      </c>
      <c r="J753" s="77" t="s">
        <v>223</v>
      </c>
      <c r="K753" s="77" t="s">
        <v>223</v>
      </c>
      <c r="L753" s="132">
        <v>41153</v>
      </c>
      <c r="M753" s="78" t="s">
        <v>2554</v>
      </c>
      <c r="N753" s="80" t="s">
        <v>2712</v>
      </c>
      <c r="O753" s="55" t="s">
        <v>2197</v>
      </c>
      <c r="P753" s="55"/>
      <c r="Q753" s="55"/>
      <c r="R753" s="55"/>
      <c r="S753" s="55"/>
      <c r="T753" s="55"/>
    </row>
    <row r="754" spans="1:20" hidden="1">
      <c r="A754" s="55" t="s">
        <v>2481</v>
      </c>
      <c r="B754" s="55" t="s">
        <v>2713</v>
      </c>
      <c r="C754" s="55" t="s">
        <v>2714</v>
      </c>
      <c r="D754" s="55" t="s">
        <v>1049</v>
      </c>
      <c r="E754" s="55" t="s">
        <v>206</v>
      </c>
      <c r="F754" s="55" t="s">
        <v>1117</v>
      </c>
      <c r="G754" s="77" t="str">
        <f t="shared" si="11"/>
        <v>Electrochemical Li-ion</v>
      </c>
      <c r="H754" s="55">
        <v>1</v>
      </c>
      <c r="I754" s="55">
        <v>0.33</v>
      </c>
      <c r="J754" s="55" t="s">
        <v>223</v>
      </c>
      <c r="K754" s="55" t="s">
        <v>223</v>
      </c>
      <c r="L754" s="148" t="s">
        <v>223</v>
      </c>
      <c r="M754" s="55" t="s">
        <v>2715</v>
      </c>
      <c r="N754" s="55"/>
      <c r="O754" s="55" t="s">
        <v>2197</v>
      </c>
      <c r="P754" s="55"/>
      <c r="Q754" s="55"/>
      <c r="R754" s="55"/>
      <c r="S754" s="55"/>
      <c r="T754" s="55"/>
    </row>
    <row r="755" spans="1:20" hidden="1">
      <c r="A755" s="81" t="s">
        <v>2481</v>
      </c>
      <c r="B755" s="77" t="s">
        <v>2716</v>
      </c>
      <c r="C755" s="82" t="s">
        <v>2717</v>
      </c>
      <c r="D755" s="81" t="s">
        <v>1351</v>
      </c>
      <c r="E755" s="77" t="s">
        <v>206</v>
      </c>
      <c r="F755" s="77" t="s">
        <v>1117</v>
      </c>
      <c r="G755" s="77" t="str">
        <f t="shared" si="11"/>
        <v>Electrochemical Li-ion</v>
      </c>
      <c r="H755" s="81">
        <v>1</v>
      </c>
      <c r="I755" s="77">
        <v>0.56999999999999995</v>
      </c>
      <c r="J755" s="77"/>
      <c r="K755" s="77"/>
      <c r="L755" s="129" t="s">
        <v>2718</v>
      </c>
      <c r="M755" s="78" t="s">
        <v>2573</v>
      </c>
      <c r="N755" s="80" t="s">
        <v>2719</v>
      </c>
      <c r="O755" s="55" t="s">
        <v>2197</v>
      </c>
      <c r="P755" s="55"/>
      <c r="Q755" s="55"/>
      <c r="R755" s="55"/>
      <c r="S755" s="55"/>
      <c r="T755" s="55"/>
    </row>
    <row r="756" spans="1:20" hidden="1">
      <c r="A756" s="48" t="s">
        <v>2481</v>
      </c>
      <c r="B756" s="55" t="s">
        <v>2720</v>
      </c>
      <c r="C756" s="74" t="s">
        <v>2721</v>
      </c>
      <c r="D756" s="48" t="s">
        <v>1049</v>
      </c>
      <c r="E756" s="55" t="s">
        <v>206</v>
      </c>
      <c r="F756" s="55" t="s">
        <v>1117</v>
      </c>
      <c r="G756" s="77" t="str">
        <f t="shared" si="11"/>
        <v>Electrochemical Li-ion</v>
      </c>
      <c r="H756" s="48">
        <v>1</v>
      </c>
      <c r="I756" s="55">
        <v>3</v>
      </c>
      <c r="J756" s="55"/>
      <c r="K756" s="55"/>
      <c r="L756" s="148">
        <v>2013</v>
      </c>
      <c r="M756" s="54" t="s">
        <v>2501</v>
      </c>
      <c r="N756" s="55"/>
      <c r="O756" s="55" t="s">
        <v>2197</v>
      </c>
      <c r="P756" s="55"/>
      <c r="Q756" s="55"/>
      <c r="R756" s="55"/>
      <c r="S756" s="55"/>
      <c r="T756" s="55"/>
    </row>
    <row r="757" spans="1:20" hidden="1">
      <c r="A757" s="77" t="s">
        <v>2481</v>
      </c>
      <c r="B757" s="77" t="s">
        <v>2575</v>
      </c>
      <c r="C757" s="77" t="s">
        <v>2722</v>
      </c>
      <c r="D757" s="77" t="s">
        <v>1049</v>
      </c>
      <c r="E757" s="77" t="s">
        <v>101</v>
      </c>
      <c r="F757" s="77" t="s">
        <v>1050</v>
      </c>
      <c r="G757" s="77" t="str">
        <f t="shared" si="11"/>
        <v>Mechanical PHS</v>
      </c>
      <c r="H757" s="77">
        <v>0.72</v>
      </c>
      <c r="I757" s="77" t="s">
        <v>223</v>
      </c>
      <c r="J757" s="77" t="s">
        <v>223</v>
      </c>
      <c r="K757" s="77" t="s">
        <v>223</v>
      </c>
      <c r="L757" s="129">
        <v>1964</v>
      </c>
      <c r="M757" s="77" t="s">
        <v>2359</v>
      </c>
      <c r="N757" s="80" t="s">
        <v>2723</v>
      </c>
      <c r="O757" s="55" t="s">
        <v>2197</v>
      </c>
      <c r="P757" s="55"/>
      <c r="Q757" s="55"/>
      <c r="R757" s="55"/>
      <c r="S757" s="55"/>
      <c r="T757" s="55"/>
    </row>
    <row r="758" spans="1:20" hidden="1">
      <c r="A758" s="77" t="s">
        <v>2481</v>
      </c>
      <c r="B758" s="77" t="s">
        <v>2702</v>
      </c>
      <c r="C758" s="77" t="s">
        <v>2703</v>
      </c>
      <c r="D758" s="77" t="s">
        <v>1049</v>
      </c>
      <c r="E758" s="77" t="s">
        <v>206</v>
      </c>
      <c r="F758" s="77" t="s">
        <v>1117</v>
      </c>
      <c r="G758" s="77" t="str">
        <f t="shared" si="11"/>
        <v>Electrochemical Li-ion</v>
      </c>
      <c r="H758" s="77">
        <v>0.7</v>
      </c>
      <c r="I758" s="77">
        <v>0.7</v>
      </c>
      <c r="J758" s="77" t="s">
        <v>223</v>
      </c>
      <c r="K758" s="77" t="s">
        <v>223</v>
      </c>
      <c r="L758" s="129">
        <v>2013</v>
      </c>
      <c r="M758" s="77" t="s">
        <v>2704</v>
      </c>
      <c r="N758" s="80" t="s">
        <v>2724</v>
      </c>
      <c r="O758" s="55" t="s">
        <v>2197</v>
      </c>
      <c r="P758" s="55"/>
      <c r="Q758" s="55"/>
      <c r="R758" s="55"/>
      <c r="S758" s="55"/>
      <c r="T758" s="55"/>
    </row>
    <row r="759" spans="1:20" hidden="1">
      <c r="A759" s="77" t="s">
        <v>2481</v>
      </c>
      <c r="B759" s="77" t="s">
        <v>2706</v>
      </c>
      <c r="C759" s="77" t="s">
        <v>2725</v>
      </c>
      <c r="D759" s="77" t="s">
        <v>1049</v>
      </c>
      <c r="E759" s="77" t="s">
        <v>206</v>
      </c>
      <c r="F759" s="77" t="s">
        <v>1117</v>
      </c>
      <c r="G759" s="77" t="str">
        <f t="shared" si="11"/>
        <v>Electrochemical Li-ion</v>
      </c>
      <c r="H759" s="77">
        <v>0.7</v>
      </c>
      <c r="I759" s="77">
        <v>0.7</v>
      </c>
      <c r="J759" s="77" t="s">
        <v>223</v>
      </c>
      <c r="K759" s="77" t="s">
        <v>223</v>
      </c>
      <c r="L759" s="132">
        <v>42979</v>
      </c>
      <c r="M759" s="78" t="s">
        <v>2554</v>
      </c>
      <c r="N759" s="80" t="s">
        <v>2726</v>
      </c>
      <c r="O759" s="55" t="s">
        <v>2197</v>
      </c>
      <c r="P759" s="55"/>
      <c r="Q759" s="55"/>
      <c r="R759" s="55"/>
      <c r="S759" s="55"/>
      <c r="T759" s="55"/>
    </row>
    <row r="760" spans="1:20" hidden="1">
      <c r="A760" s="77" t="s">
        <v>2481</v>
      </c>
      <c r="B760" s="77" t="s">
        <v>2727</v>
      </c>
      <c r="C760" s="77" t="s">
        <v>2727</v>
      </c>
      <c r="D760" s="77" t="s">
        <v>1049</v>
      </c>
      <c r="E760" s="77" t="s">
        <v>206</v>
      </c>
      <c r="F760" s="77" t="s">
        <v>1117</v>
      </c>
      <c r="G760" s="77" t="str">
        <f t="shared" si="11"/>
        <v>Electrochemical Li-ion</v>
      </c>
      <c r="H760" s="77">
        <v>0.6</v>
      </c>
      <c r="I760" s="77">
        <v>3</v>
      </c>
      <c r="J760" s="77" t="s">
        <v>1287</v>
      </c>
      <c r="K760" s="77" t="s">
        <v>223</v>
      </c>
      <c r="L760" s="129">
        <v>2019</v>
      </c>
      <c r="M760" s="78" t="s">
        <v>2359</v>
      </c>
      <c r="N760" s="80" t="s">
        <v>2728</v>
      </c>
      <c r="O760" s="55" t="s">
        <v>2197</v>
      </c>
      <c r="P760" s="55"/>
      <c r="Q760" s="55"/>
      <c r="R760" s="55"/>
      <c r="S760" s="55"/>
      <c r="T760" s="55"/>
    </row>
    <row r="761" spans="1:20" ht="29" hidden="1">
      <c r="A761" s="81" t="s">
        <v>2481</v>
      </c>
      <c r="B761" s="77" t="s">
        <v>2729</v>
      </c>
      <c r="C761" s="82" t="s">
        <v>2730</v>
      </c>
      <c r="D761" s="81" t="s">
        <v>1049</v>
      </c>
      <c r="E761" s="77" t="s">
        <v>101</v>
      </c>
      <c r="F761" s="77" t="s">
        <v>188</v>
      </c>
      <c r="G761" s="77" t="str">
        <f t="shared" si="11"/>
        <v>Mechanical Flywheel</v>
      </c>
      <c r="H761" s="81">
        <v>0.5</v>
      </c>
      <c r="I761" s="77"/>
      <c r="J761" s="77"/>
      <c r="K761" s="77"/>
      <c r="L761" s="129">
        <v>2013</v>
      </c>
      <c r="M761" s="78" t="s">
        <v>2501</v>
      </c>
      <c r="N761" s="77"/>
      <c r="O761" s="55" t="s">
        <v>2197</v>
      </c>
      <c r="P761" s="55"/>
      <c r="Q761" s="55"/>
      <c r="R761" s="55"/>
      <c r="S761" s="55"/>
      <c r="T761" s="55"/>
    </row>
    <row r="762" spans="1:20" ht="29" hidden="1">
      <c r="A762" s="81" t="s">
        <v>2481</v>
      </c>
      <c r="B762" s="77" t="s">
        <v>2731</v>
      </c>
      <c r="C762" s="82" t="s">
        <v>2732</v>
      </c>
      <c r="D762" s="81" t="s">
        <v>1049</v>
      </c>
      <c r="E762" s="77" t="s">
        <v>206</v>
      </c>
      <c r="F762" s="77" t="s">
        <v>1117</v>
      </c>
      <c r="G762" s="77" t="str">
        <f t="shared" si="11"/>
        <v>Electrochemical Li-ion</v>
      </c>
      <c r="H762" s="81">
        <v>0.3</v>
      </c>
      <c r="I762" s="77">
        <v>6.9000000000000006E-2</v>
      </c>
      <c r="J762" s="77"/>
      <c r="K762" s="77"/>
      <c r="L762" s="129">
        <v>2014</v>
      </c>
      <c r="M762" s="78" t="s">
        <v>2733</v>
      </c>
      <c r="N762" s="80" t="s">
        <v>2734</v>
      </c>
      <c r="O762" s="55" t="s">
        <v>2197</v>
      </c>
      <c r="P762" s="55"/>
      <c r="Q762" s="55"/>
      <c r="R762" s="55"/>
      <c r="S762" s="55"/>
      <c r="T762" s="55"/>
    </row>
    <row r="763" spans="1:20" ht="29" hidden="1">
      <c r="A763" s="48" t="s">
        <v>2481</v>
      </c>
      <c r="B763" s="55" t="s">
        <v>2731</v>
      </c>
      <c r="C763" s="74" t="s">
        <v>2735</v>
      </c>
      <c r="D763" s="48" t="s">
        <v>1049</v>
      </c>
      <c r="E763" s="48" t="s">
        <v>1248</v>
      </c>
      <c r="F763" s="55" t="s">
        <v>2036</v>
      </c>
      <c r="G763" s="77" t="str">
        <f t="shared" si="11"/>
        <v>Electro-chemical and chemical storage Electrochemical Capacitors</v>
      </c>
      <c r="H763" s="48">
        <v>0.3</v>
      </c>
      <c r="I763" s="55"/>
      <c r="J763" s="55"/>
      <c r="K763" s="55"/>
      <c r="L763" s="148">
        <v>2014</v>
      </c>
      <c r="M763" s="54" t="s">
        <v>2733</v>
      </c>
      <c r="N763" s="55"/>
      <c r="O763" s="55" t="s">
        <v>2197</v>
      </c>
      <c r="P763" s="55"/>
      <c r="Q763" s="55"/>
      <c r="R763" s="55"/>
      <c r="S763" s="55"/>
      <c r="T763" s="55"/>
    </row>
    <row r="764" spans="1:20" hidden="1">
      <c r="A764" s="81" t="s">
        <v>2481</v>
      </c>
      <c r="B764" s="77" t="s">
        <v>2736</v>
      </c>
      <c r="C764" s="82" t="s">
        <v>2737</v>
      </c>
      <c r="D764" s="81" t="s">
        <v>1049</v>
      </c>
      <c r="E764" s="77" t="s">
        <v>206</v>
      </c>
      <c r="F764" s="77" t="s">
        <v>1488</v>
      </c>
      <c r="G764" s="77" t="str">
        <f t="shared" si="11"/>
        <v>Electrochemical Li-ion LFP</v>
      </c>
      <c r="H764" s="81">
        <v>0.106</v>
      </c>
      <c r="I764" s="77">
        <v>0.106</v>
      </c>
      <c r="J764" s="77"/>
      <c r="K764" s="77"/>
      <c r="L764" s="129"/>
      <c r="M764" s="78" t="s">
        <v>2501</v>
      </c>
      <c r="N764" s="80" t="s">
        <v>2738</v>
      </c>
      <c r="O764" s="55" t="s">
        <v>2197</v>
      </c>
      <c r="P764" s="55"/>
      <c r="Q764" s="55"/>
      <c r="R764" s="55"/>
      <c r="S764" s="55"/>
      <c r="T764" s="55"/>
    </row>
    <row r="765" spans="1:20" hidden="1">
      <c r="A765" s="81" t="s">
        <v>2481</v>
      </c>
      <c r="B765" s="77" t="s">
        <v>2736</v>
      </c>
      <c r="C765" s="82" t="s">
        <v>2739</v>
      </c>
      <c r="D765" s="81" t="s">
        <v>1049</v>
      </c>
      <c r="E765" s="77" t="s">
        <v>206</v>
      </c>
      <c r="F765" s="77" t="s">
        <v>1117</v>
      </c>
      <c r="G765" s="77" t="str">
        <f t="shared" si="11"/>
        <v>Electrochemical Li-ion</v>
      </c>
      <c r="H765" s="81">
        <v>0.08</v>
      </c>
      <c r="I765" s="77">
        <v>0.08</v>
      </c>
      <c r="J765" s="77"/>
      <c r="K765" s="77"/>
      <c r="L765" s="129">
        <v>2013</v>
      </c>
      <c r="M765" s="78" t="s">
        <v>2501</v>
      </c>
      <c r="N765" s="80" t="s">
        <v>2364</v>
      </c>
      <c r="O765" s="55" t="s">
        <v>2197</v>
      </c>
      <c r="P765" s="55"/>
      <c r="Q765" s="55"/>
      <c r="R765" s="55"/>
      <c r="S765" s="55"/>
      <c r="T765" s="55"/>
    </row>
    <row r="766" spans="1:20" ht="29" hidden="1">
      <c r="A766" s="81" t="s">
        <v>2481</v>
      </c>
      <c r="B766" s="77" t="s">
        <v>2740</v>
      </c>
      <c r="C766" s="82" t="s">
        <v>2741</v>
      </c>
      <c r="D766" s="81" t="s">
        <v>1049</v>
      </c>
      <c r="E766" s="77" t="s">
        <v>206</v>
      </c>
      <c r="F766" s="77" t="s">
        <v>1231</v>
      </c>
      <c r="G766" s="77" t="str">
        <f t="shared" si="11"/>
        <v>Electrochemical Redox flow Vanadium</v>
      </c>
      <c r="H766" s="81">
        <v>0.05</v>
      </c>
      <c r="I766" s="77">
        <v>0.1</v>
      </c>
      <c r="J766" s="77"/>
      <c r="K766" s="77"/>
      <c r="L766" s="129"/>
      <c r="M766" s="78" t="s">
        <v>2742</v>
      </c>
      <c r="N766" s="80" t="s">
        <v>2743</v>
      </c>
      <c r="O766" s="55" t="s">
        <v>2197</v>
      </c>
      <c r="P766" s="55"/>
      <c r="Q766" s="55"/>
      <c r="R766" s="55"/>
      <c r="S766" s="55"/>
      <c r="T766" s="55"/>
    </row>
    <row r="767" spans="1:20" ht="29" hidden="1">
      <c r="A767" s="81" t="s">
        <v>2481</v>
      </c>
      <c r="B767" s="77" t="s">
        <v>2736</v>
      </c>
      <c r="C767" s="82" t="s">
        <v>2744</v>
      </c>
      <c r="D767" s="81" t="s">
        <v>1049</v>
      </c>
      <c r="E767" s="77" t="s">
        <v>206</v>
      </c>
      <c r="F767" s="77" t="s">
        <v>2036</v>
      </c>
      <c r="G767" s="77" t="str">
        <f t="shared" si="11"/>
        <v>Electrochemical Electrochemical Capacitors</v>
      </c>
      <c r="H767" s="81">
        <v>0.05</v>
      </c>
      <c r="I767" s="77">
        <v>0.01</v>
      </c>
      <c r="J767" s="77"/>
      <c r="K767" s="77"/>
      <c r="L767" s="129">
        <v>2015</v>
      </c>
      <c r="M767" s="78" t="s">
        <v>2733</v>
      </c>
      <c r="N767" s="80" t="s">
        <v>2745</v>
      </c>
      <c r="O767" s="55" t="s">
        <v>2197</v>
      </c>
      <c r="P767" s="55"/>
      <c r="Q767" s="55"/>
      <c r="R767" s="55"/>
      <c r="S767" s="55"/>
      <c r="T767" s="55"/>
    </row>
    <row r="768" spans="1:20" hidden="1">
      <c r="A768" s="48" t="s">
        <v>2481</v>
      </c>
      <c r="B768" s="55" t="s">
        <v>2746</v>
      </c>
      <c r="C768" s="74" t="s">
        <v>2747</v>
      </c>
      <c r="D768" s="48" t="s">
        <v>1049</v>
      </c>
      <c r="E768" s="55" t="s">
        <v>206</v>
      </c>
      <c r="F768" s="55" t="s">
        <v>2748</v>
      </c>
      <c r="G768" s="77" t="str">
        <f t="shared" si="11"/>
        <v>Electrochemical Lead-acid + Capacitor</v>
      </c>
      <c r="H768" s="48">
        <v>0.05</v>
      </c>
      <c r="I768" s="55">
        <v>1.4999999999999999E-2</v>
      </c>
      <c r="J768" s="55"/>
      <c r="K768" s="55"/>
      <c r="L768" s="148">
        <v>2015</v>
      </c>
      <c r="M768" s="55" t="s">
        <v>2749</v>
      </c>
      <c r="N768" s="55"/>
      <c r="O768" s="55" t="s">
        <v>2197</v>
      </c>
      <c r="P768" s="55"/>
      <c r="Q768" s="55"/>
      <c r="R768" s="55"/>
      <c r="S768" s="55"/>
      <c r="T768" s="55"/>
    </row>
    <row r="769" spans="1:20" hidden="1">
      <c r="A769" s="48" t="s">
        <v>2481</v>
      </c>
      <c r="B769" s="55" t="s">
        <v>2750</v>
      </c>
      <c r="C769" s="74" t="s">
        <v>2751</v>
      </c>
      <c r="D769" s="48" t="s">
        <v>1049</v>
      </c>
      <c r="E769" s="55" t="s">
        <v>206</v>
      </c>
      <c r="F769" s="55" t="s">
        <v>1117</v>
      </c>
      <c r="G769" s="77" t="str">
        <f t="shared" si="11"/>
        <v>Electrochemical Li-ion</v>
      </c>
      <c r="H769" s="48">
        <v>4.7E-2</v>
      </c>
      <c r="I769" s="55">
        <v>4.7E-2</v>
      </c>
      <c r="J769" s="55"/>
      <c r="K769" s="55"/>
      <c r="L769" s="148"/>
      <c r="M769" s="54" t="s">
        <v>2501</v>
      </c>
      <c r="N769" s="55"/>
      <c r="O769" s="55" t="s">
        <v>2197</v>
      </c>
      <c r="P769" s="55"/>
      <c r="Q769" s="55"/>
      <c r="R769" s="55"/>
      <c r="S769" s="55"/>
      <c r="T769" s="55"/>
    </row>
    <row r="770" spans="1:20" hidden="1">
      <c r="A770" s="48" t="s">
        <v>2481</v>
      </c>
      <c r="B770" s="55" t="s">
        <v>2752</v>
      </c>
      <c r="C770" s="74" t="s">
        <v>2753</v>
      </c>
      <c r="D770" s="48" t="s">
        <v>1049</v>
      </c>
      <c r="E770" s="55" t="s">
        <v>206</v>
      </c>
      <c r="F770" s="55" t="s">
        <v>1473</v>
      </c>
      <c r="G770" s="77" t="str">
        <f t="shared" ref="G770:G778" si="12">E770&amp;" "&amp;F770</f>
        <v>Electrochemical Lead-acid</v>
      </c>
      <c r="H770" s="48">
        <v>0.04</v>
      </c>
      <c r="I770" s="55">
        <v>9.6000000000000002E-2</v>
      </c>
      <c r="J770" s="55"/>
      <c r="K770" s="55"/>
      <c r="L770" s="148">
        <v>2016</v>
      </c>
      <c r="M770" s="54" t="s">
        <v>2754</v>
      </c>
      <c r="N770" s="55"/>
      <c r="O770" s="55" t="s">
        <v>2197</v>
      </c>
      <c r="P770" s="55"/>
      <c r="Q770" s="55"/>
      <c r="R770" s="55"/>
      <c r="S770" s="55"/>
      <c r="T770" s="55"/>
    </row>
    <row r="771" spans="1:20" hidden="1">
      <c r="A771" s="81" t="s">
        <v>2481</v>
      </c>
      <c r="B771" s="77" t="s">
        <v>2755</v>
      </c>
      <c r="C771" s="82" t="s">
        <v>2756</v>
      </c>
      <c r="D771" s="81" t="s">
        <v>1049</v>
      </c>
      <c r="E771" s="77" t="s">
        <v>206</v>
      </c>
      <c r="F771" s="77" t="s">
        <v>1117</v>
      </c>
      <c r="G771" s="77" t="str">
        <f t="shared" si="12"/>
        <v>Electrochemical Li-ion</v>
      </c>
      <c r="H771" s="81">
        <v>2.3E-2</v>
      </c>
      <c r="I771" s="81">
        <v>2.3E-2</v>
      </c>
      <c r="J771" s="77"/>
      <c r="K771" s="77"/>
      <c r="L771" s="129"/>
      <c r="M771" s="78" t="s">
        <v>2501</v>
      </c>
      <c r="N771" s="80" t="s">
        <v>2364</v>
      </c>
      <c r="O771" s="55" t="s">
        <v>2197</v>
      </c>
      <c r="P771" s="55"/>
      <c r="Q771" s="55"/>
      <c r="R771" s="55"/>
      <c r="S771" s="55"/>
      <c r="T771" s="55"/>
    </row>
    <row r="772" spans="1:20" hidden="1">
      <c r="A772" s="81" t="s">
        <v>2481</v>
      </c>
      <c r="B772" s="77" t="s">
        <v>2757</v>
      </c>
      <c r="C772" s="82" t="s">
        <v>2758</v>
      </c>
      <c r="D772" s="81" t="s">
        <v>1049</v>
      </c>
      <c r="E772" s="77" t="s">
        <v>206</v>
      </c>
      <c r="F772" s="77" t="s">
        <v>1117</v>
      </c>
      <c r="G772" s="77" t="str">
        <f t="shared" si="12"/>
        <v>Electrochemical Li-ion</v>
      </c>
      <c r="H772" s="81">
        <v>0.02</v>
      </c>
      <c r="I772" s="77">
        <v>0.02</v>
      </c>
      <c r="J772" s="77"/>
      <c r="K772" s="77"/>
      <c r="L772" s="129"/>
      <c r="M772" s="78" t="s">
        <v>2501</v>
      </c>
      <c r="N772" s="80" t="s">
        <v>2364</v>
      </c>
      <c r="O772" s="55" t="s">
        <v>2197</v>
      </c>
      <c r="P772" s="55"/>
      <c r="Q772" s="55"/>
      <c r="R772" s="55"/>
      <c r="S772" s="55"/>
      <c r="T772" s="55"/>
    </row>
    <row r="773" spans="1:20" hidden="1">
      <c r="A773" s="81" t="s">
        <v>2481</v>
      </c>
      <c r="B773" s="77" t="s">
        <v>2759</v>
      </c>
      <c r="C773" s="82" t="s">
        <v>2760</v>
      </c>
      <c r="D773" s="81" t="s">
        <v>1049</v>
      </c>
      <c r="E773" s="77" t="s">
        <v>206</v>
      </c>
      <c r="F773" s="77" t="s">
        <v>1299</v>
      </c>
      <c r="G773" s="77" t="str">
        <f t="shared" si="12"/>
        <v>Electrochemical N/A</v>
      </c>
      <c r="H773" s="81">
        <v>0</v>
      </c>
      <c r="I773" s="77" t="s">
        <v>1299</v>
      </c>
      <c r="J773" s="77"/>
      <c r="K773" s="77"/>
      <c r="L773" s="129"/>
      <c r="M773" s="78" t="s">
        <v>2761</v>
      </c>
      <c r="N773" s="80" t="s">
        <v>2762</v>
      </c>
      <c r="O773" s="55" t="s">
        <v>2197</v>
      </c>
      <c r="P773" s="55"/>
      <c r="Q773" s="55"/>
      <c r="R773" s="55"/>
      <c r="S773" s="55"/>
      <c r="T773" s="55"/>
    </row>
    <row r="774" spans="1:20" hidden="1">
      <c r="A774" s="49" t="s">
        <v>2763</v>
      </c>
      <c r="B774" s="49" t="s">
        <v>2764</v>
      </c>
      <c r="C774" s="49" t="s">
        <v>2765</v>
      </c>
      <c r="D774" s="49" t="s">
        <v>1049</v>
      </c>
      <c r="E774" s="49" t="s">
        <v>101</v>
      </c>
      <c r="F774" s="49" t="s">
        <v>1050</v>
      </c>
      <c r="G774" s="77" t="str">
        <f t="shared" si="12"/>
        <v>Mechanical PHS</v>
      </c>
      <c r="H774" s="49">
        <v>55</v>
      </c>
      <c r="I774" s="49">
        <v>47000</v>
      </c>
      <c r="J774" s="49" t="s">
        <v>223</v>
      </c>
      <c r="K774" s="49" t="s">
        <v>223</v>
      </c>
      <c r="L774" s="176">
        <v>1986</v>
      </c>
      <c r="M774" s="49" t="s">
        <v>2766</v>
      </c>
      <c r="N774" s="55"/>
      <c r="O774" s="55" t="s">
        <v>2197</v>
      </c>
      <c r="P774" s="55"/>
      <c r="Q774" s="55"/>
      <c r="R774" s="55"/>
      <c r="S774" s="55"/>
      <c r="T774" s="55"/>
    </row>
    <row r="775" spans="1:20" hidden="1">
      <c r="A775" s="83" t="s">
        <v>2763</v>
      </c>
      <c r="B775" s="83" t="s">
        <v>2767</v>
      </c>
      <c r="C775" s="83" t="s">
        <v>2768</v>
      </c>
      <c r="D775" s="83" t="s">
        <v>1049</v>
      </c>
      <c r="E775" s="83" t="s">
        <v>101</v>
      </c>
      <c r="F775" s="83" t="s">
        <v>1050</v>
      </c>
      <c r="G775" s="77" t="str">
        <f t="shared" si="12"/>
        <v>Mechanical PHS</v>
      </c>
      <c r="H775" s="83">
        <v>36</v>
      </c>
      <c r="I775" s="83">
        <v>65000</v>
      </c>
      <c r="J775" s="83" t="s">
        <v>223</v>
      </c>
      <c r="K775" s="83" t="s">
        <v>223</v>
      </c>
      <c r="L775" s="131">
        <v>1956</v>
      </c>
      <c r="M775" s="83" t="s">
        <v>2766</v>
      </c>
      <c r="N775" s="80" t="s">
        <v>2769</v>
      </c>
      <c r="O775" s="55" t="s">
        <v>2197</v>
      </c>
      <c r="P775" s="55"/>
      <c r="Q775" s="55"/>
      <c r="R775" s="55"/>
      <c r="S775" s="55"/>
      <c r="T775" s="55"/>
    </row>
    <row r="776" spans="1:20" hidden="1">
      <c r="A776" s="77" t="s">
        <v>2763</v>
      </c>
      <c r="B776" s="77" t="s">
        <v>2770</v>
      </c>
      <c r="C776" s="77" t="s">
        <v>2771</v>
      </c>
      <c r="D776" s="77" t="s">
        <v>1049</v>
      </c>
      <c r="E776" s="77" t="s">
        <v>936</v>
      </c>
      <c r="F776" s="77" t="s">
        <v>1277</v>
      </c>
      <c r="G776" s="77" t="str">
        <f t="shared" si="12"/>
        <v>Thermal Undefined</v>
      </c>
      <c r="H776" s="77">
        <v>10</v>
      </c>
      <c r="I776" s="77" t="s">
        <v>223</v>
      </c>
      <c r="J776" s="77" t="s">
        <v>223</v>
      </c>
      <c r="K776" s="77" t="s">
        <v>223</v>
      </c>
      <c r="L776" s="129" t="s">
        <v>223</v>
      </c>
      <c r="M776" s="78" t="s">
        <v>2772</v>
      </c>
      <c r="N776" s="80" t="s">
        <v>2773</v>
      </c>
      <c r="O776" s="55" t="s">
        <v>2197</v>
      </c>
      <c r="P776" s="55"/>
      <c r="Q776" s="55"/>
      <c r="R776" s="55"/>
      <c r="S776" s="55"/>
      <c r="T776" s="55"/>
    </row>
    <row r="777" spans="1:20" hidden="1">
      <c r="A777" s="77" t="s">
        <v>2763</v>
      </c>
      <c r="B777" s="77" t="s">
        <v>2774</v>
      </c>
      <c r="C777" s="77" t="s">
        <v>2775</v>
      </c>
      <c r="D777" s="77" t="s">
        <v>1049</v>
      </c>
      <c r="E777" s="77" t="s">
        <v>206</v>
      </c>
      <c r="F777" s="77" t="s">
        <v>1117</v>
      </c>
      <c r="G777" s="77" t="str">
        <f t="shared" si="12"/>
        <v>Electrochemical Li-ion</v>
      </c>
      <c r="H777" s="77">
        <v>5</v>
      </c>
      <c r="I777" s="77">
        <v>6.2</v>
      </c>
      <c r="J777" s="77" t="s">
        <v>223</v>
      </c>
      <c r="K777" s="77" t="s">
        <v>223</v>
      </c>
      <c r="L777" s="129">
        <v>2019</v>
      </c>
      <c r="M777" s="78" t="s">
        <v>2766</v>
      </c>
      <c r="N777" s="80" t="s">
        <v>2776</v>
      </c>
      <c r="O777" s="55" t="s">
        <v>2197</v>
      </c>
      <c r="P777" s="55"/>
      <c r="Q777" s="55"/>
      <c r="R777" s="55"/>
      <c r="S777" s="55"/>
      <c r="T777" s="55"/>
    </row>
    <row r="778" spans="1:20" hidden="1">
      <c r="A778" s="81" t="s">
        <v>2763</v>
      </c>
      <c r="B778" s="77" t="s">
        <v>2777</v>
      </c>
      <c r="C778" s="82" t="s">
        <v>2778</v>
      </c>
      <c r="D778" s="81" t="s">
        <v>1049</v>
      </c>
      <c r="E778" s="77" t="s">
        <v>206</v>
      </c>
      <c r="F778" s="77" t="s">
        <v>1117</v>
      </c>
      <c r="G778" s="77" t="str">
        <f t="shared" si="12"/>
        <v>Electrochemical Li-ion</v>
      </c>
      <c r="H778" s="81">
        <v>7.4999999999999997E-2</v>
      </c>
      <c r="I778" s="77">
        <v>7.4999999999999997E-2</v>
      </c>
      <c r="J778" s="77" t="s">
        <v>1112</v>
      </c>
      <c r="K778" s="77"/>
      <c r="L778" s="129">
        <v>2011</v>
      </c>
      <c r="M778" s="78" t="s">
        <v>2777</v>
      </c>
      <c r="N778" s="80" t="s">
        <v>2364</v>
      </c>
      <c r="O778" s="55" t="s">
        <v>2197</v>
      </c>
      <c r="P778" s="55"/>
      <c r="Q778" s="55"/>
      <c r="R778" s="55"/>
      <c r="S778" s="55"/>
      <c r="T778" s="55"/>
    </row>
    <row r="779" spans="1:20">
      <c r="P779" s="55"/>
      <c r="Q779" s="55"/>
      <c r="R779" s="55"/>
      <c r="S779" s="55"/>
      <c r="T779" s="55"/>
    </row>
    <row r="780" spans="1:20">
      <c r="P780" s="55"/>
      <c r="Q780" s="55"/>
      <c r="R780" s="55"/>
      <c r="S780" s="55"/>
      <c r="T780" s="55"/>
    </row>
    <row r="781" spans="1:20">
      <c r="P781" s="55"/>
      <c r="Q781" s="55"/>
      <c r="R781" s="55"/>
      <c r="S781" s="55"/>
      <c r="T781" s="55"/>
    </row>
    <row r="782" spans="1:20">
      <c r="P782" s="55"/>
      <c r="Q782" s="55"/>
      <c r="R782" s="55"/>
      <c r="S782" s="55"/>
      <c r="T782" s="55"/>
    </row>
    <row r="783" spans="1:20">
      <c r="P783" s="55"/>
      <c r="Q783" s="55"/>
      <c r="R783" s="55"/>
      <c r="S783" s="55"/>
      <c r="T783" s="55"/>
    </row>
    <row r="784" spans="1:20">
      <c r="P784" s="55"/>
      <c r="Q784" s="55"/>
      <c r="R784" s="55"/>
      <c r="S784" s="55"/>
      <c r="T784" s="55"/>
    </row>
    <row r="785" spans="16:20">
      <c r="P785" s="55"/>
      <c r="Q785" s="55"/>
      <c r="R785" s="55"/>
      <c r="S785" s="55"/>
      <c r="T785" s="55"/>
    </row>
    <row r="786" spans="16:20">
      <c r="P786" s="55"/>
      <c r="Q786" s="55"/>
      <c r="R786" s="55"/>
      <c r="S786" s="55"/>
      <c r="T786" s="55"/>
    </row>
    <row r="787" spans="16:20">
      <c r="P787" s="55"/>
      <c r="Q787" s="55"/>
      <c r="R787" s="55"/>
      <c r="S787" s="55"/>
      <c r="T787" s="55"/>
    </row>
    <row r="788" spans="16:20">
      <c r="P788" s="55"/>
      <c r="Q788" s="55"/>
      <c r="R788" s="55"/>
      <c r="S788" s="55"/>
      <c r="T788" s="55"/>
    </row>
    <row r="789" spans="16:20">
      <c r="P789" s="55"/>
      <c r="Q789" s="55"/>
      <c r="R789" s="55"/>
      <c r="S789" s="55"/>
      <c r="T789" s="55"/>
    </row>
  </sheetData>
  <autoFilter ref="A1:M778" xr:uid="{00000000-0009-0000-0000-000003000000}">
    <filterColumn colId="0">
      <filters>
        <filter val="Italy"/>
      </filters>
    </filterColumn>
    <filterColumn colId="3">
      <filters>
        <filter val="Announced"/>
        <filter val="Contracted"/>
      </filters>
    </filterColumn>
    <sortState xmlns:xlrd2="http://schemas.microsoft.com/office/spreadsheetml/2017/richdata2" ref="A2:M778">
      <sortCondition ref="A1:A778"/>
    </sortState>
  </autoFilter>
  <hyperlinks>
    <hyperlink ref="N3" r:id="rId1" xr:uid="{00000000-0004-0000-0300-000000000000}"/>
    <hyperlink ref="N4" r:id="rId2" xr:uid="{00000000-0004-0000-0300-000001000000}"/>
    <hyperlink ref="N5" r:id="rId3" xr:uid="{00000000-0004-0000-0300-000002000000}"/>
    <hyperlink ref="N6" r:id="rId4" xr:uid="{00000000-0004-0000-0300-000003000000}"/>
    <hyperlink ref="N7" r:id="rId5" xr:uid="{00000000-0004-0000-0300-000004000000}"/>
    <hyperlink ref="N8" r:id="rId6" xr:uid="{00000000-0004-0000-0300-000005000000}"/>
    <hyperlink ref="N9" r:id="rId7" xr:uid="{00000000-0004-0000-0300-000006000000}"/>
    <hyperlink ref="N10" r:id="rId8" xr:uid="{00000000-0004-0000-0300-000007000000}"/>
    <hyperlink ref="N11" r:id="rId9" xr:uid="{00000000-0004-0000-0300-000008000000}"/>
    <hyperlink ref="N22" r:id="rId10" xr:uid="{00000000-0004-0000-0300-000009000000}"/>
    <hyperlink ref="N23" r:id="rId11" xr:uid="{00000000-0004-0000-0300-00000A000000}"/>
    <hyperlink ref="N35" r:id="rId12" xr:uid="{00000000-0004-0000-0300-00000B000000}"/>
    <hyperlink ref="N36" r:id="rId13" xr:uid="{00000000-0004-0000-0300-00000C000000}"/>
    <hyperlink ref="N50" r:id="rId14" xr:uid="{00000000-0004-0000-0300-00000D000000}"/>
    <hyperlink ref="N56" r:id="rId15" xr:uid="{00000000-0004-0000-0300-00000E000000}"/>
    <hyperlink ref="N57" r:id="rId16" display="https://www.energystorageexchange.org/projects?q=&amp;title=&amp;ratedPower%5Bmin%5D=&amp;ratedPower%5Bmax%5D=&amp;duration%5Bmin%5D=&amp;duration%5Bmax%5D=&amp;owner=&amp;energyStorageTechnologyProvider=&amp;powerElectronicsProvider=&amp;oMContractor=&amp;developer=&amp;integratorCompany=&amp;isoRto=&amp;state=&amp;country=Denmark&amp;state=" xr:uid="{00000000-0004-0000-0300-00000F000000}"/>
    <hyperlink ref="N67" r:id="rId17" xr:uid="{00000000-0004-0000-0300-000010000000}"/>
    <hyperlink ref="N73" r:id="rId18" display="https://www.energystorageexchange.org/projects?q=&amp;title=&amp;technologyBroadCategory%5B%5D=Electro-chemical&amp;technologyBroadCategory%5B%5D=Thermal%20Storage&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France&amp;state=" xr:uid="{00000000-0004-0000-0300-000011000000}"/>
    <hyperlink ref="N74" r:id="rId19" xr:uid="{00000000-0004-0000-0300-000012000000}"/>
    <hyperlink ref="N75" r:id="rId20" xr:uid="{00000000-0004-0000-0300-000013000000}"/>
    <hyperlink ref="N79" r:id="rId21" xr:uid="{00000000-0004-0000-0300-000014000000}"/>
    <hyperlink ref="N81" r:id="rId22" display="https://www.energystorageexchange.org/projects?q=&amp;title=&amp;technologyBroadCategory%5B%5D=Electro-chemical&amp;technologyBroadCategory%5B%5D=Thermal%20Storage&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France&amp;state=" xr:uid="{00000000-0004-0000-0300-000015000000}"/>
    <hyperlink ref="N93" r:id="rId23" xr:uid="{00000000-0004-0000-0300-000016000000}"/>
    <hyperlink ref="N94" r:id="rId24" xr:uid="{00000000-0004-0000-0300-000017000000}"/>
    <hyperlink ref="N95" r:id="rId25" xr:uid="{00000000-0004-0000-0300-000018000000}"/>
    <hyperlink ref="N96" r:id="rId26" xr:uid="{00000000-0004-0000-0300-000019000000}"/>
    <hyperlink ref="N97" r:id="rId27" xr:uid="{00000000-0004-0000-0300-00001A000000}"/>
    <hyperlink ref="N98" r:id="rId28" xr:uid="{00000000-0004-0000-0300-00001B000000}"/>
    <hyperlink ref="N99" r:id="rId29" xr:uid="{00000000-0004-0000-0300-00001C000000}"/>
    <hyperlink ref="N100" r:id="rId30" xr:uid="{00000000-0004-0000-0300-00001D000000}"/>
    <hyperlink ref="N101" r:id="rId31" xr:uid="{00000000-0004-0000-0300-00001E000000}"/>
    <hyperlink ref="N102" r:id="rId32" xr:uid="{00000000-0004-0000-0300-00001F000000}"/>
    <hyperlink ref="N103" r:id="rId33" xr:uid="{00000000-0004-0000-0300-000020000000}"/>
    <hyperlink ref="N104" r:id="rId34" xr:uid="{00000000-0004-0000-0300-000021000000}"/>
    <hyperlink ref="N105" r:id="rId35" xr:uid="{00000000-0004-0000-0300-000022000000}"/>
    <hyperlink ref="N106" r:id="rId36" xr:uid="{00000000-0004-0000-0300-000023000000}"/>
    <hyperlink ref="N107" r:id="rId37" xr:uid="{00000000-0004-0000-0300-000024000000}"/>
    <hyperlink ref="N110" r:id="rId38" xr:uid="{00000000-0004-0000-0300-000025000000}"/>
    <hyperlink ref="N111" r:id="rId39" xr:uid="{00000000-0004-0000-0300-000026000000}"/>
    <hyperlink ref="N115" r:id="rId40" xr:uid="{00000000-0004-0000-0300-000027000000}"/>
    <hyperlink ref="N141" r:id="rId41" xr:uid="{00000000-0004-0000-0300-000028000000}"/>
    <hyperlink ref="N142" r:id="rId42" xr:uid="{00000000-0004-0000-0300-000029000000}"/>
    <hyperlink ref="N143" r:id="rId43" xr:uid="{00000000-0004-0000-0300-00002A000000}"/>
    <hyperlink ref="N144" r:id="rId44" xr:uid="{00000000-0004-0000-0300-00002B000000}"/>
    <hyperlink ref="N145" r:id="rId45" xr:uid="{00000000-0004-0000-0300-00002C000000}"/>
    <hyperlink ref="N146" r:id="rId46" xr:uid="{00000000-0004-0000-0300-00002D000000}"/>
    <hyperlink ref="N147" r:id="rId47" xr:uid="{00000000-0004-0000-0300-00002E000000}"/>
    <hyperlink ref="N148" r:id="rId48" xr:uid="{00000000-0004-0000-0300-00002F000000}"/>
    <hyperlink ref="N149" r:id="rId49" xr:uid="{00000000-0004-0000-0300-000030000000}"/>
    <hyperlink ref="N150" r:id="rId50" xr:uid="{00000000-0004-0000-0300-000031000000}"/>
    <hyperlink ref="N151" r:id="rId51" xr:uid="{00000000-0004-0000-0300-000032000000}"/>
    <hyperlink ref="N152" r:id="rId52" xr:uid="{00000000-0004-0000-0300-000033000000}"/>
    <hyperlink ref="N153" r:id="rId53" xr:uid="{00000000-0004-0000-0300-000034000000}"/>
    <hyperlink ref="N154" r:id="rId54" xr:uid="{00000000-0004-0000-0300-000035000000}"/>
    <hyperlink ref="N155" r:id="rId55" xr:uid="{00000000-0004-0000-0300-000036000000}"/>
    <hyperlink ref="N156" r:id="rId56" xr:uid="{00000000-0004-0000-0300-000037000000}"/>
    <hyperlink ref="N157" r:id="rId57" xr:uid="{00000000-0004-0000-0300-000038000000}"/>
    <hyperlink ref="N158" r:id="rId58" xr:uid="{00000000-0004-0000-0300-000039000000}"/>
    <hyperlink ref="N159" r:id="rId59" xr:uid="{00000000-0004-0000-0300-00003A000000}"/>
    <hyperlink ref="N160" r:id="rId60" xr:uid="{00000000-0004-0000-0300-00003B000000}"/>
    <hyperlink ref="N161" r:id="rId61" xr:uid="{00000000-0004-0000-0300-00003C000000}"/>
    <hyperlink ref="N162" r:id="rId62" xr:uid="{00000000-0004-0000-0300-00003D000000}"/>
    <hyperlink ref="N163" r:id="rId63" xr:uid="{00000000-0004-0000-0300-00003E000000}"/>
    <hyperlink ref="N175" r:id="rId64" xr:uid="{00000000-0004-0000-0300-00003F000000}"/>
    <hyperlink ref="N205" r:id="rId65" xr:uid="{00000000-0004-0000-0300-000040000000}"/>
    <hyperlink ref="N206" r:id="rId66" xr:uid="{00000000-0004-0000-0300-000041000000}"/>
    <hyperlink ref="N207" r:id="rId67" xr:uid="{00000000-0004-0000-0300-000042000000}"/>
    <hyperlink ref="N208" r:id="rId68" xr:uid="{00000000-0004-0000-0300-000043000000}"/>
    <hyperlink ref="N209" r:id="rId69" xr:uid="{00000000-0004-0000-0300-000044000000}"/>
    <hyperlink ref="N210" r:id="rId70" xr:uid="{00000000-0004-0000-0300-000045000000}"/>
    <hyperlink ref="N217" r:id="rId71" xr:uid="{00000000-0004-0000-0300-000046000000}"/>
    <hyperlink ref="N218" r:id="rId72" xr:uid="{00000000-0004-0000-0300-000047000000}"/>
    <hyperlink ref="N226" r:id="rId73" xr:uid="{00000000-0004-0000-0300-000048000000}"/>
    <hyperlink ref="N232" r:id="rId74" display="https://www.energystorageexchange.org/projects?q=&amp;title=&amp;technologyBroadCategory%5B%5D=Electro-chemical&amp;technologyBroadCategory%5B%5D=Pumped%20Hydro%20Storage&amp;technologyBroadCategory%5B%5D=Thermal%20Storage&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Greece&amp;state=" xr:uid="{00000000-0004-0000-0300-000049000000}"/>
    <hyperlink ref="N237" r:id="rId75" xr:uid="{00000000-0004-0000-0300-00004A000000}"/>
    <hyperlink ref="N245" r:id="rId76" display="https://www.energystorageexchange.org/projects?q=&amp;title=&amp;technologyBroadCategory%5B%5D=Electro-chemical&amp;technologyBroadCategory%5B%5D=Pumped%20Hydro%20Storage&amp;technologyBroadCategory%5B%5D=Thermal%20Storage&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Hungary&amp;state=" xr:uid="{00000000-0004-0000-0300-00004B000000}"/>
    <hyperlink ref="N246" r:id="rId77" xr:uid="{00000000-0004-0000-0300-00004C000000}"/>
    <hyperlink ref="N247" r:id="rId78" display="https://www.energystorageexchange.org/projects?q=&amp;title=&amp;technologyBroadCategory%5B%5D=Electro-chemical&amp;technologyBroadCategory%5B%5D=Pumped%20Hydro%20Storage&amp;technologyBroadCategory%5B%5D=Thermal%20Storage&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Ireland&amp;state=" xr:uid="{00000000-0004-0000-0300-00004D000000}"/>
    <hyperlink ref="N248" r:id="rId79" display="https://www.energystorageexchange.org/projects?q=&amp;title=&amp;technologyBroadCategory%5B%5D=Electro-chemical&amp;technologyBroadCategory%5B%5D=Pumped%20Hydro%20Storage&amp;technologyBroadCategory%5B%5D=Thermal%20Storage&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Ireland&amp;state=" xr:uid="{00000000-0004-0000-0300-00004E000000}"/>
    <hyperlink ref="N249" r:id="rId80" xr:uid="{00000000-0004-0000-0300-00004F000000}"/>
    <hyperlink ref="N250" r:id="rId81" xr:uid="{00000000-0004-0000-0300-000050000000}"/>
    <hyperlink ref="N251" r:id="rId82" xr:uid="{00000000-0004-0000-0300-000051000000}"/>
    <hyperlink ref="N252" r:id="rId83" xr:uid="{00000000-0004-0000-0300-000052000000}"/>
    <hyperlink ref="N253" r:id="rId84" display="https://www.energystorageexchange.org/projects?q=&amp;title=&amp;technologyBroadCategory%5B%5D=Electro-chemical&amp;technologyBroadCategory%5B%5D=Pumped%20Hydro%20Storage&amp;technologyBroadCategory%5B%5D=Thermal%20Storage&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Ireland&amp;state=" xr:uid="{00000000-0004-0000-0300-000053000000}"/>
    <hyperlink ref="N304" r:id="rId85" xr:uid="{00000000-0004-0000-0300-000054000000}"/>
    <hyperlink ref="N307" r:id="rId86" display="https://www.energystorageexchange.org/projects?q=&amp;title=&amp;ratedPower%5Bmin%5D=&amp;ratedPower%5Bmax%5D=&amp;duration%5Bmin%5D=&amp;duration%5Bmax%5D=&amp;owner=&amp;energyStorageTechnologyProvider=&amp;powerElectronicsProvider=&amp;oMContractor=&amp;developer=&amp;integratorCompany=&amp;isoRto=&amp;state=&amp;country=Italy&amp;state=" xr:uid="{00000000-0004-0000-0300-000055000000}"/>
    <hyperlink ref="N310" r:id="rId87" display="https://www.energystorageexchange.org/projects?q=&amp;title=&amp;ratedPower%5Bmin%5D=&amp;ratedPower%5Bmax%5D=&amp;duration%5Bmin%5D=&amp;duration%5Bmax%5D=&amp;owner=&amp;energyStorageTechnologyProvider=&amp;powerElectronicsProvider=&amp;oMContractor=&amp;developer=&amp;integratorCompany=&amp;isoRto=&amp;state=&amp;country=Italy&amp;state=" xr:uid="{00000000-0004-0000-0300-000056000000}"/>
    <hyperlink ref="N311" r:id="rId88" display="https://www.energystorageexchange.org/projects?q=&amp;title=&amp;ratedPower%5Bmin%5D=&amp;ratedPower%5Bmax%5D=&amp;duration%5Bmin%5D=&amp;duration%5Bmax%5D=&amp;owner=&amp;energyStorageTechnologyProvider=&amp;powerElectronicsProvider=&amp;oMContractor=&amp;developer=&amp;integratorCompany=&amp;isoRto=&amp;state=&amp;country=Italy&amp;state=" xr:uid="{00000000-0004-0000-0300-000057000000}"/>
    <hyperlink ref="N314" r:id="rId89" display="https://www.energystorageexchange.org/projects?q=&amp;title=&amp;ratedPower%5Bmin%5D=&amp;ratedPower%5Bmax%5D=&amp;duration%5Bmin%5D=&amp;duration%5Bmax%5D=&amp;owner=&amp;energyStorageTechnologyProvider=&amp;powerElectronicsProvider=&amp;oMContractor=&amp;developer=&amp;integratorCompany=&amp;isoRto=&amp;state=&amp;country=Italy&amp;state=" xr:uid="{00000000-0004-0000-0300-000058000000}"/>
    <hyperlink ref="N323" r:id="rId90" display="https://www.energystorageexchange.org/projects?q=&amp;title=&amp;ratedPower%5Bmin%5D=&amp;ratedPower%5Bmax%5D=&amp;duration%5Bmin%5D=&amp;duration%5Bmax%5D=&amp;owner=&amp;energyStorageTechnologyProvider=&amp;powerElectronicsProvider=&amp;oMContractor=&amp;developer=&amp;integratorCompany=&amp;isoRto=&amp;state=&amp;country=Italy&amp;state=" xr:uid="{00000000-0004-0000-0300-000059000000}"/>
    <hyperlink ref="N328" r:id="rId91" xr:uid="{00000000-0004-0000-0300-00005A000000}"/>
    <hyperlink ref="N341" r:id="rId92" display="https://www.energystorageexchange.org/projects?q=&amp;title=&amp;technologyBroadCategory%5B%5D=Electro-chemical&amp;technologyBroadCategory%5B%5D=Pumped%20Hydro%20Storage&amp;technologyBroadCategory%5B%5D=Thermal%20Storage&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Netherlands&amp;state=" xr:uid="{00000000-0004-0000-0300-00005B000000}"/>
    <hyperlink ref="N342" r:id="rId93" xr:uid="{00000000-0004-0000-0300-00005C000000}"/>
    <hyperlink ref="N344" r:id="rId94" xr:uid="{00000000-0004-0000-0300-00005D000000}"/>
    <hyperlink ref="N346" r:id="rId95" xr:uid="{00000000-0004-0000-0300-00005E000000}"/>
    <hyperlink ref="N348" r:id="rId96" xr:uid="{00000000-0004-0000-0300-00005F000000}"/>
    <hyperlink ref="N350" r:id="rId97" xr:uid="{00000000-0004-0000-0300-000060000000}"/>
    <hyperlink ref="N351" r:id="rId98" xr:uid="{00000000-0004-0000-0300-000061000000}"/>
    <hyperlink ref="N377" r:id="rId99" xr:uid="{00000000-0004-0000-0300-000062000000}"/>
    <hyperlink ref="N383" r:id="rId100" xr:uid="{00000000-0004-0000-0300-000063000000}"/>
    <hyperlink ref="N384" r:id="rId101" xr:uid="{00000000-0004-0000-0300-000064000000}"/>
    <hyperlink ref="N416" r:id="rId102" xr:uid="{00000000-0004-0000-0300-000065000000}"/>
    <hyperlink ref="N434" r:id="rId103" xr:uid="{00000000-0004-0000-0300-000066000000}"/>
    <hyperlink ref="N437" r:id="rId104" display="https://www.energystorageexchange.org/projects?q=&amp;title=&amp;technologyBroadCategory%5B%5D=Electro-chemical&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Spain&amp;state=" xr:uid="{00000000-0004-0000-0300-000067000000}"/>
    <hyperlink ref="N449" r:id="rId105" xr:uid="{00000000-0004-0000-0300-000068000000}"/>
    <hyperlink ref="N450" r:id="rId106" xr:uid="{00000000-0004-0000-0300-000069000000}"/>
    <hyperlink ref="N459" r:id="rId107" xr:uid="{00000000-0004-0000-0300-00006A000000}"/>
    <hyperlink ref="N460" r:id="rId108" xr:uid="{00000000-0004-0000-0300-00006B000000}"/>
    <hyperlink ref="N470" r:id="rId109" xr:uid="{00000000-0004-0000-0300-00006C000000}"/>
    <hyperlink ref="N481" r:id="rId110" xr:uid="{00000000-0004-0000-0300-00006D000000}"/>
    <hyperlink ref="N482" r:id="rId111" xr:uid="{00000000-0004-0000-0300-00006E000000}"/>
    <hyperlink ref="N483" r:id="rId112" xr:uid="{00000000-0004-0000-0300-00006F000000}"/>
    <hyperlink ref="N484" r:id="rId113" xr:uid="{00000000-0004-0000-0300-000070000000}"/>
    <hyperlink ref="N492" r:id="rId114" xr:uid="{00000000-0004-0000-0300-000071000000}"/>
    <hyperlink ref="N499" r:id="rId115" xr:uid="{00000000-0004-0000-0300-000072000000}"/>
    <hyperlink ref="N500" r:id="rId116" xr:uid="{00000000-0004-0000-0300-000073000000}"/>
    <hyperlink ref="N501" r:id="rId117" display="https://www.energystorageexchange.org/projects?q=&amp;title=&amp;technologyBroadCategory%5B%5D=Electro-chemical&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Spain&amp;state=" xr:uid="{00000000-0004-0000-0300-000074000000}"/>
    <hyperlink ref="C465" r:id="rId118" location="1" xr:uid="{00000000-0004-0000-0300-000075000000}"/>
    <hyperlink ref="N515" r:id="rId119" location="1" xr:uid="{00000000-0004-0000-0300-000076000000}"/>
    <hyperlink ref="C742" r:id="rId120" location="2" xr:uid="{00000000-0004-0000-0300-000077000000}"/>
    <hyperlink ref="N516" r:id="rId121" location="2" xr:uid="{00000000-0004-0000-0300-000078000000}"/>
    <hyperlink ref="C130" r:id="rId122" location="8" xr:uid="{00000000-0004-0000-0300-000079000000}"/>
    <hyperlink ref="N519" r:id="rId123" location="8" xr:uid="{00000000-0004-0000-0300-00007A000000}"/>
    <hyperlink ref="C747" r:id="rId124" location="13" xr:uid="{00000000-0004-0000-0300-00007B000000}"/>
    <hyperlink ref="N521" r:id="rId125" location="13" xr:uid="{00000000-0004-0000-0300-00007C000000}"/>
    <hyperlink ref="C125" r:id="rId126" location="17" xr:uid="{00000000-0004-0000-0300-00007D000000}"/>
    <hyperlink ref="N525" r:id="rId127" location="17" xr:uid="{00000000-0004-0000-0300-00007E000000}"/>
    <hyperlink ref="C243" r:id="rId128" location="22" xr:uid="{00000000-0004-0000-0300-00007F000000}"/>
    <hyperlink ref="N528" r:id="rId129" location="22" xr:uid="{00000000-0004-0000-0300-000080000000}"/>
    <hyperlink ref="C237" r:id="rId130" location="24" xr:uid="{00000000-0004-0000-0300-000081000000}"/>
    <hyperlink ref="N530" r:id="rId131" location="24" xr:uid="{00000000-0004-0000-0300-000082000000}"/>
    <hyperlink ref="C737" r:id="rId132" location="37" xr:uid="{00000000-0004-0000-0300-000083000000}"/>
    <hyperlink ref="N537" r:id="rId133" location="37" xr:uid="{00000000-0004-0000-0300-000084000000}"/>
    <hyperlink ref="C676" r:id="rId134" location="38" xr:uid="{00000000-0004-0000-0300-000085000000}"/>
    <hyperlink ref="N538" r:id="rId135" location="38" xr:uid="{00000000-0004-0000-0300-000086000000}"/>
    <hyperlink ref="N539" r:id="rId136" location="42" xr:uid="{00000000-0004-0000-0300-000087000000}"/>
    <hyperlink ref="N540" r:id="rId137" location="45" xr:uid="{00000000-0004-0000-0300-000088000000}"/>
    <hyperlink ref="C32" r:id="rId138" location="53" xr:uid="{00000000-0004-0000-0300-000089000000}"/>
    <hyperlink ref="C689" r:id="rId139" location="54" xr:uid="{00000000-0004-0000-0300-00008A000000}"/>
    <hyperlink ref="N545" r:id="rId140" location="59" xr:uid="{00000000-0004-0000-0300-00008B000000}"/>
    <hyperlink ref="C686" r:id="rId141" location="65" xr:uid="{00000000-0004-0000-0300-00008C000000}"/>
    <hyperlink ref="N547" r:id="rId142" location="65" xr:uid="{00000000-0004-0000-0300-00008D000000}"/>
    <hyperlink ref="N552" r:id="rId143" location="77" xr:uid="{00000000-0004-0000-0300-00008E000000}"/>
    <hyperlink ref="C286" r:id="rId144" location="80" xr:uid="{00000000-0004-0000-0300-00008F000000}"/>
    <hyperlink ref="N554" r:id="rId145" location="80" xr:uid="{00000000-0004-0000-0300-000090000000}"/>
    <hyperlink ref="C664" r:id="rId146" location="81" xr:uid="{00000000-0004-0000-0300-000091000000}"/>
    <hyperlink ref="N556" r:id="rId147" location="89" xr:uid="{00000000-0004-0000-0300-000092000000}"/>
    <hyperlink ref="N560" r:id="rId148" location="96" xr:uid="{00000000-0004-0000-0300-000093000000}"/>
    <hyperlink ref="C658" r:id="rId149" location="97" xr:uid="{00000000-0004-0000-0300-000094000000}"/>
    <hyperlink ref="N561" r:id="rId150" location="97" xr:uid="{00000000-0004-0000-0300-000095000000}"/>
    <hyperlink ref="C189" r:id="rId151" location="112" xr:uid="{00000000-0004-0000-0300-000096000000}"/>
    <hyperlink ref="C21" r:id="rId152" location="124" xr:uid="{00000000-0004-0000-0300-000097000000}"/>
    <hyperlink ref="C457" r:id="rId153" location="128" xr:uid="{00000000-0004-0000-0300-000098000000}"/>
    <hyperlink ref="C24" r:id="rId154" location="133" xr:uid="{00000000-0004-0000-0300-000099000000}"/>
    <hyperlink ref="C702" r:id="rId155" location="143" xr:uid="{00000000-0004-0000-0300-00009A000000}"/>
    <hyperlink ref="C654" r:id="rId156" location="146" xr:uid="{00000000-0004-0000-0300-00009B000000}"/>
    <hyperlink ref="C107" r:id="rId157" location="152" xr:uid="{00000000-0004-0000-0300-00009C000000}"/>
    <hyperlink ref="C67" r:id="rId158" location="159" xr:uid="{00000000-0004-0000-0300-00009D000000}"/>
    <hyperlink ref="N565" r:id="rId159" location="162" xr:uid="{00000000-0004-0000-0300-00009E000000}"/>
    <hyperlink ref="C653" r:id="rId160" location="164" xr:uid="{00000000-0004-0000-0300-00009F000000}"/>
    <hyperlink ref="N567" r:id="rId161" location="164" xr:uid="{00000000-0004-0000-0300-0000A0000000}"/>
    <hyperlink ref="C649" r:id="rId162" location="170" xr:uid="{00000000-0004-0000-0300-0000A1000000}"/>
    <hyperlink ref="N570" r:id="rId163" location="170" xr:uid="{00000000-0004-0000-0300-0000A2000000}"/>
    <hyperlink ref="C274" r:id="rId164" location="176" xr:uid="{00000000-0004-0000-0300-0000A3000000}"/>
    <hyperlink ref="N573" r:id="rId165" location="176" xr:uid="{00000000-0004-0000-0300-0000A4000000}"/>
    <hyperlink ref="C618" r:id="rId166" location="187" xr:uid="{00000000-0004-0000-0300-0000A5000000}"/>
    <hyperlink ref="N578" r:id="rId167" location="187" xr:uid="{00000000-0004-0000-0300-0000A6000000}"/>
    <hyperlink ref="C447" r:id="rId168" location="190" xr:uid="{00000000-0004-0000-0300-0000A7000000}"/>
    <hyperlink ref="N579" r:id="rId169" location="190" xr:uid="{00000000-0004-0000-0300-0000A8000000}"/>
    <hyperlink ref="C570" r:id="rId170" location="213" xr:uid="{00000000-0004-0000-0300-0000A9000000}"/>
    <hyperlink ref="C614" r:id="rId171" location="245" xr:uid="{00000000-0004-0000-0300-0000AA000000}"/>
    <hyperlink ref="C613" r:id="rId172" location="246" xr:uid="{00000000-0004-0000-0300-0000AB000000}"/>
    <hyperlink ref="N584" r:id="rId173" location="252" xr:uid="{00000000-0004-0000-0300-0000AC000000}"/>
    <hyperlink ref="C171" r:id="rId174" location="270" xr:uid="{00000000-0004-0000-0300-0000AD000000}"/>
    <hyperlink ref="N586" r:id="rId175" location="270" xr:uid="{00000000-0004-0000-0300-0000AE000000}"/>
    <hyperlink ref="C77" r:id="rId176" location="283" xr:uid="{00000000-0004-0000-0300-0000AF000000}"/>
    <hyperlink ref="N588" r:id="rId177" location="283" xr:uid="{00000000-0004-0000-0300-0000B0000000}"/>
    <hyperlink ref="C312" r:id="rId178" location="291" xr:uid="{00000000-0004-0000-0300-0000B1000000}"/>
    <hyperlink ref="N591" r:id="rId179" xr:uid="{00000000-0004-0000-0300-0000B2000000}"/>
    <hyperlink ref="C561" r:id="rId180" location="314" xr:uid="{00000000-0004-0000-0300-0000B3000000}"/>
    <hyperlink ref="N598" r:id="rId181" location="314" xr:uid="{00000000-0004-0000-0300-0000B4000000}"/>
    <hyperlink ref="C513" r:id="rId182" location="317" xr:uid="{00000000-0004-0000-0300-0000B5000000}"/>
    <hyperlink ref="C778" r:id="rId183" location="372" xr:uid="{00000000-0004-0000-0300-0000B6000000}"/>
    <hyperlink ref="N606" r:id="rId184" location="372" xr:uid="{00000000-0004-0000-0300-0000B7000000}"/>
    <hyperlink ref="C170" r:id="rId185" location="376" xr:uid="{00000000-0004-0000-0300-0000B8000000}"/>
    <hyperlink ref="N607" r:id="rId186" location="376" xr:uid="{00000000-0004-0000-0300-0000B9000000}"/>
    <hyperlink ref="C748" r:id="rId187" location="381" xr:uid="{00000000-0004-0000-0300-0000BA000000}"/>
    <hyperlink ref="N609" r:id="rId188" location="381" xr:uid="{00000000-0004-0000-0300-0000BB000000}"/>
    <hyperlink ref="C169" r:id="rId189" location="384" xr:uid="{00000000-0004-0000-0300-0000BC000000}"/>
    <hyperlink ref="N610" r:id="rId190" location="384" xr:uid="{00000000-0004-0000-0300-0000BD000000}"/>
    <hyperlink ref="C755" r:id="rId191" location="393" xr:uid="{00000000-0004-0000-0300-0000BE000000}"/>
    <hyperlink ref="N614" r:id="rId192" location="393" xr:uid="{00000000-0004-0000-0300-0000BF000000}"/>
    <hyperlink ref="C328" r:id="rId193" location="429" xr:uid="{00000000-0004-0000-0300-0000C0000000}"/>
    <hyperlink ref="C177" r:id="rId194" location="443" xr:uid="{00000000-0004-0000-0300-0000C1000000}"/>
    <hyperlink ref="C317" r:id="rId195" location="450" xr:uid="{00000000-0004-0000-0300-0000C2000000}"/>
    <hyperlink ref="C310" r:id="rId196" location="465" xr:uid="{00000000-0004-0000-0300-0000C3000000}"/>
    <hyperlink ref="N621" r:id="rId197" location="465" xr:uid="{00000000-0004-0000-0300-0000C4000000}"/>
    <hyperlink ref="C765" r:id="rId198" location="492" xr:uid="{00000000-0004-0000-0300-0000C5000000}"/>
    <hyperlink ref="C329" r:id="rId199" location="502" xr:uid="{00000000-0004-0000-0300-0000C6000000}"/>
    <hyperlink ref="N628" r:id="rId200" xr:uid="{00000000-0004-0000-0300-0000C7000000}"/>
    <hyperlink ref="C339" r:id="rId201" location="504" xr:uid="{00000000-0004-0000-0300-0000C8000000}"/>
    <hyperlink ref="N629" r:id="rId202" xr:uid="{00000000-0004-0000-0300-0000C9000000}"/>
    <hyperlink ref="C179" r:id="rId203" location="522" xr:uid="{00000000-0004-0000-0300-0000CA000000}"/>
    <hyperlink ref="N630" r:id="rId204" location="522" xr:uid="{00000000-0004-0000-0300-0000CB000000}"/>
    <hyperlink ref="C315" r:id="rId205" location="523" xr:uid="{00000000-0004-0000-0300-0000CC000000}"/>
    <hyperlink ref="N631" r:id="rId206" xr:uid="{00000000-0004-0000-0300-0000CD000000}"/>
    <hyperlink ref="C325" r:id="rId207" location="524" xr:uid="{00000000-0004-0000-0300-0000CE000000}"/>
    <hyperlink ref="N632" r:id="rId208" xr:uid="{00000000-0004-0000-0300-0000CF000000}"/>
    <hyperlink ref="C615" r:id="rId209" location="531" xr:uid="{00000000-0004-0000-0300-0000D0000000}"/>
    <hyperlink ref="N633" r:id="rId210" location="531" xr:uid="{00000000-0004-0000-0300-0000D1000000}"/>
    <hyperlink ref="C761" r:id="rId211" location="536" xr:uid="{00000000-0004-0000-0300-0000D2000000}"/>
    <hyperlink ref="N634" r:id="rId212" location="536" xr:uid="{00000000-0004-0000-0300-0000D3000000}"/>
    <hyperlink ref="C332" r:id="rId213" location="551" xr:uid="{00000000-0004-0000-0300-0000D4000000}"/>
    <hyperlink ref="C343" r:id="rId214" location="572" xr:uid="{00000000-0004-0000-0300-0000D5000000}"/>
    <hyperlink ref="N639" r:id="rId215" xr:uid="{00000000-0004-0000-0300-0000D6000000}"/>
    <hyperlink ref="C435" r:id="rId216" location="594" xr:uid="{00000000-0004-0000-0300-0000D7000000}"/>
    <hyperlink ref="N640" r:id="rId217" location="594" xr:uid="{00000000-0004-0000-0300-0000D8000000}"/>
    <hyperlink ref="C334" r:id="rId218" location="600" xr:uid="{00000000-0004-0000-0300-0000D9000000}"/>
    <hyperlink ref="N641" r:id="rId219" xr:uid="{00000000-0004-0000-0300-0000DA000000}"/>
    <hyperlink ref="C172" r:id="rId220" location="602" xr:uid="{00000000-0004-0000-0300-0000DB000000}"/>
    <hyperlink ref="N643" r:id="rId221" location="602" xr:uid="{00000000-0004-0000-0300-0000DC000000}"/>
    <hyperlink ref="C291" r:id="rId222" location="603" xr:uid="{00000000-0004-0000-0300-0000DD000000}"/>
    <hyperlink ref="C505" r:id="rId223" location="606" xr:uid="{00000000-0004-0000-0300-0000DE000000}"/>
    <hyperlink ref="N645" r:id="rId224" location="606" xr:uid="{00000000-0004-0000-0300-0000DF000000}"/>
    <hyperlink ref="C767" r:id="rId225" location="629" xr:uid="{00000000-0004-0000-0300-0000E0000000}"/>
    <hyperlink ref="C321" r:id="rId226" location="640" xr:uid="{00000000-0004-0000-0300-0000E1000000}"/>
    <hyperlink ref="C92" r:id="rId227" location="647" xr:uid="{00000000-0004-0000-0300-0000E2000000}"/>
    <hyperlink ref="C279" r:id="rId228" location="653" xr:uid="{00000000-0004-0000-0300-0000E3000000}"/>
    <hyperlink ref="C324" r:id="rId229" location="654" xr:uid="{00000000-0004-0000-0300-0000E4000000}"/>
    <hyperlink ref="C333" r:id="rId230" location="663" xr:uid="{00000000-0004-0000-0300-0000E5000000}"/>
    <hyperlink ref="C153" r:id="rId231" location="664" xr:uid="{00000000-0004-0000-0300-0000E6000000}"/>
    <hyperlink ref="C316" r:id="rId232" location="679" xr:uid="{00000000-0004-0000-0300-0000E7000000}"/>
    <hyperlink ref="N646" r:id="rId233" xr:uid="{00000000-0004-0000-0300-0000E8000000}"/>
    <hyperlink ref="C284" r:id="rId234" location="700" xr:uid="{00000000-0004-0000-0300-0000E9000000}"/>
    <hyperlink ref="N648" r:id="rId235" location="700" xr:uid="{00000000-0004-0000-0300-0000EA000000}"/>
    <hyperlink ref="C440" r:id="rId236" location="716" xr:uid="{00000000-0004-0000-0300-0000EB000000}"/>
    <hyperlink ref="C178" r:id="rId237" location="729" xr:uid="{00000000-0004-0000-0300-0000EC000000}"/>
    <hyperlink ref="C659" r:id="rId238" location="785" xr:uid="{00000000-0004-0000-0300-0000ED000000}"/>
    <hyperlink ref="N659" r:id="rId239" location="785" xr:uid="{00000000-0004-0000-0300-0000EE000000}"/>
    <hyperlink ref="C331" r:id="rId240" location="792" xr:uid="{00000000-0004-0000-0300-0000EF000000}"/>
    <hyperlink ref="N660" r:id="rId241" xr:uid="{00000000-0004-0000-0300-0000F0000000}"/>
    <hyperlink ref="C647" r:id="rId242" location="802" xr:uid="{00000000-0004-0000-0300-0000F1000000}"/>
    <hyperlink ref="N662" r:id="rId243" location="802" xr:uid="{00000000-0004-0000-0300-0000F2000000}"/>
    <hyperlink ref="C762" r:id="rId244" location="803" xr:uid="{00000000-0004-0000-0300-0000F3000000}"/>
    <hyperlink ref="N663" r:id="rId245" location="803" xr:uid="{00000000-0004-0000-0300-0000F4000000}"/>
    <hyperlink ref="C763" r:id="rId246" location="804" xr:uid="{00000000-0004-0000-0300-0000F5000000}"/>
    <hyperlink ref="N664" r:id="rId247" location="804" xr:uid="{00000000-0004-0000-0300-0000F6000000}"/>
    <hyperlink ref="C302" r:id="rId248" location="818" xr:uid="{00000000-0004-0000-0300-0000F7000000}"/>
    <hyperlink ref="N665" r:id="rId249" location="818" xr:uid="{00000000-0004-0000-0300-0000F8000000}"/>
    <hyperlink ref="C326" r:id="rId250" location="819" xr:uid="{00000000-0004-0000-0300-0000F9000000}"/>
    <hyperlink ref="N666" r:id="rId251" xr:uid="{00000000-0004-0000-0300-0000FA000000}"/>
    <hyperlink ref="C320" r:id="rId252" location="823" xr:uid="{00000000-0004-0000-0300-0000FB000000}"/>
    <hyperlink ref="N668" r:id="rId253" xr:uid="{00000000-0004-0000-0300-0000FC000000}"/>
    <hyperlink ref="C175" r:id="rId254" location="826" xr:uid="{00000000-0004-0000-0300-0000FD000000}"/>
    <hyperlink ref="N669" r:id="rId255" location="826" xr:uid="{00000000-0004-0000-0300-0000FE000000}"/>
    <hyperlink ref="C318" r:id="rId256" location="827" xr:uid="{00000000-0004-0000-0300-0000FF000000}"/>
    <hyperlink ref="N670" r:id="rId257" xr:uid="{00000000-0004-0000-0300-000000010000}"/>
    <hyperlink ref="C770" r:id="rId258" location="836" xr:uid="{00000000-0004-0000-0300-000001010000}"/>
    <hyperlink ref="N674" r:id="rId259" location="836" xr:uid="{00000000-0004-0000-0300-000002010000}"/>
    <hyperlink ref="C168" r:id="rId260" location="843" xr:uid="{00000000-0004-0000-0300-000003010000}"/>
    <hyperlink ref="N675" r:id="rId261" location="843" xr:uid="{00000000-0004-0000-0300-000004010000}"/>
    <hyperlink ref="C260" r:id="rId262" location="844" xr:uid="{00000000-0004-0000-0300-000005010000}"/>
    <hyperlink ref="N676" r:id="rId263" location="844" xr:uid="{00000000-0004-0000-0300-000006010000}"/>
    <hyperlink ref="C340" r:id="rId264" location="865" xr:uid="{00000000-0004-0000-0300-000007010000}"/>
    <hyperlink ref="N680" r:id="rId265" xr:uid="{00000000-0004-0000-0300-000008010000}"/>
    <hyperlink ref="C341" r:id="rId266" location="867" xr:uid="{00000000-0004-0000-0300-000009010000}"/>
    <hyperlink ref="N682" r:id="rId267" xr:uid="{00000000-0004-0000-0300-00000A010000}"/>
    <hyperlink ref="C749" r:id="rId268" location="868" xr:uid="{00000000-0004-0000-0300-00000B010000}"/>
    <hyperlink ref="N683" r:id="rId269" location="868" xr:uid="{00000000-0004-0000-0300-00000C010000}"/>
    <hyperlink ref="C311" r:id="rId270" location="878" xr:uid="{00000000-0004-0000-0300-00000D010000}"/>
    <hyperlink ref="N686" r:id="rId271" location="878" xr:uid="{00000000-0004-0000-0300-00000E010000}"/>
    <hyperlink ref="C323" r:id="rId272" location="880" xr:uid="{00000000-0004-0000-0300-00000F010000}"/>
    <hyperlink ref="N687" r:id="rId273" xr:uid="{00000000-0004-0000-0300-000010010000}"/>
    <hyperlink ref="C504" r:id="rId274" location="882" xr:uid="{00000000-0004-0000-0300-000011010000}"/>
    <hyperlink ref="N688" r:id="rId275" location="882" xr:uid="{00000000-0004-0000-0300-000012010000}"/>
    <hyperlink ref="C335" r:id="rId276" location="888" xr:uid="{00000000-0004-0000-0300-000013010000}"/>
    <hyperlink ref="N691" r:id="rId277" xr:uid="{00000000-0004-0000-0300-000014010000}"/>
    <hyperlink ref="C70" r:id="rId278" location="891" xr:uid="{00000000-0004-0000-0300-000015010000}"/>
    <hyperlink ref="N692" r:id="rId279" location="891" xr:uid="{00000000-0004-0000-0300-000016010000}"/>
    <hyperlink ref="C512" r:id="rId280" location="894" xr:uid="{00000000-0004-0000-0300-000017010000}"/>
    <hyperlink ref="N693" r:id="rId281" location="894" xr:uid="{00000000-0004-0000-0300-000018010000}"/>
    <hyperlink ref="N694" r:id="rId282" location="895" xr:uid="{00000000-0004-0000-0300-000019010000}"/>
    <hyperlink ref="C336" r:id="rId283" location="943" xr:uid="{00000000-0004-0000-0300-00001A010000}"/>
    <hyperlink ref="N697" r:id="rId284" xr:uid="{00000000-0004-0000-0300-00001B010000}"/>
    <hyperlink ref="C768" r:id="rId285" location="965" xr:uid="{00000000-0004-0000-0300-00001C010000}"/>
    <hyperlink ref="N702" r:id="rId286" location="965" xr:uid="{00000000-0004-0000-0300-00001D010000}"/>
    <hyperlink ref="C278" r:id="rId287" location="967" xr:uid="{00000000-0004-0000-0300-00001E010000}"/>
    <hyperlink ref="C319" r:id="rId288" location="975" xr:uid="{00000000-0004-0000-0300-00001F010000}"/>
    <hyperlink ref="C111" r:id="rId289" location="988" xr:uid="{00000000-0004-0000-0300-000020010000}"/>
    <hyperlink ref="N704" r:id="rId290" location="988" xr:uid="{00000000-0004-0000-0300-000021010000}"/>
    <hyperlink ref="C439" r:id="rId291" location="996" xr:uid="{00000000-0004-0000-0300-000022010000}"/>
    <hyperlink ref="N706" r:id="rId292" location="996" xr:uid="{00000000-0004-0000-0300-000023010000}"/>
    <hyperlink ref="C442" r:id="rId293" location="997" xr:uid="{00000000-0004-0000-0300-000024010000}"/>
    <hyperlink ref="C740" r:id="rId294" location="999" xr:uid="{00000000-0004-0000-0300-000025010000}"/>
    <hyperlink ref="N707" r:id="rId295" location="999" xr:uid="{00000000-0004-0000-0300-000026010000}"/>
    <hyperlink ref="C342" r:id="rId296" location="1038" xr:uid="{00000000-0004-0000-0300-000027010000}"/>
    <hyperlink ref="N714" r:id="rId297" xr:uid="{00000000-0004-0000-0300-000028010000}"/>
    <hyperlink ref="C756" r:id="rId298" location="1042" xr:uid="{00000000-0004-0000-0300-000029010000}"/>
    <hyperlink ref="N715" r:id="rId299" location="1042" xr:uid="{00000000-0004-0000-0300-00002A010000}"/>
    <hyperlink ref="C181" r:id="rId300" location="1052" display="Germany Residential Energy Storage Systems - 34,000 PV Battery Storage Systems @ 2 kW" xr:uid="{00000000-0004-0000-0300-00002B010000}"/>
    <hyperlink ref="C330" r:id="rId301" location="1061" xr:uid="{00000000-0004-0000-0300-00002C010000}"/>
    <hyperlink ref="N719" r:id="rId302" xr:uid="{00000000-0004-0000-0300-00002D010000}"/>
    <hyperlink ref="C124" r:id="rId303" location="1065" xr:uid="{00000000-0004-0000-0300-00002E010000}"/>
    <hyperlink ref="N720" r:id="rId304" location="1065" xr:uid="{00000000-0004-0000-0300-00002F010000}"/>
    <hyperlink ref="C584" r:id="rId305" location="1097" xr:uid="{00000000-0004-0000-0300-000030010000}"/>
    <hyperlink ref="N735" r:id="rId306" location="1097" xr:uid="{00000000-0004-0000-0300-000031010000}"/>
    <hyperlink ref="C585" r:id="rId307" location="1100" xr:uid="{00000000-0004-0000-0300-000032010000}"/>
    <hyperlink ref="N738" r:id="rId308" location="1100" xr:uid="{00000000-0004-0000-0300-000033010000}"/>
    <hyperlink ref="C88" r:id="rId309" location="1112" xr:uid="{00000000-0004-0000-0300-000034010000}"/>
    <hyperlink ref="N742" r:id="rId310" location="1112" xr:uid="{00000000-0004-0000-0300-000035010000}"/>
    <hyperlink ref="C503" r:id="rId311" location="1115" xr:uid="{00000000-0004-0000-0300-000036010000}"/>
    <hyperlink ref="N743" r:id="rId312" location="1115" xr:uid="{00000000-0004-0000-0300-000037010000}"/>
    <hyperlink ref="C764" r:id="rId313" location="1116" xr:uid="{00000000-0004-0000-0300-000038010000}"/>
    <hyperlink ref="N744" r:id="rId314" location="1116" xr:uid="{00000000-0004-0000-0300-000039010000}"/>
    <hyperlink ref="C448" r:id="rId315" location="1123" xr:uid="{00000000-0004-0000-0300-00003A010000}"/>
    <hyperlink ref="N746" r:id="rId316" location="1123" xr:uid="{00000000-0004-0000-0300-00003B010000}"/>
    <hyperlink ref="C626" r:id="rId317" location="1127" xr:uid="{00000000-0004-0000-0300-00003C010000}"/>
    <hyperlink ref="N747" r:id="rId318" location="1127" xr:uid="{00000000-0004-0000-0300-00003D010000}"/>
    <hyperlink ref="N750" r:id="rId319" location="1132" xr:uid="{00000000-0004-0000-0300-00003E010000}"/>
    <hyperlink ref="B495" r:id="rId320" location="1133" xr:uid="{00000000-0004-0000-0300-00003F010000}"/>
    <hyperlink ref="N751" r:id="rId321" location="1133" xr:uid="{00000000-0004-0000-0300-000040010000}"/>
    <hyperlink ref="N753" r:id="rId322" location="1135" xr:uid="{00000000-0004-0000-0300-000041010000}"/>
    <hyperlink ref="C772" r:id="rId323" location="1146" xr:uid="{00000000-0004-0000-0300-000042010000}"/>
    <hyperlink ref="N755" r:id="rId324" location="1146" xr:uid="{00000000-0004-0000-0300-000043010000}"/>
    <hyperlink ref="N757" r:id="rId325" location="1148" xr:uid="{00000000-0004-0000-0300-000044010000}"/>
    <hyperlink ref="C242" r:id="rId326" location="1153" xr:uid="{00000000-0004-0000-0300-000045010000}"/>
    <hyperlink ref="N758" r:id="rId327" location="1153" xr:uid="{00000000-0004-0000-0300-000046010000}"/>
    <hyperlink ref="N759" r:id="rId328" location="1154" xr:uid="{00000000-0004-0000-0300-000047010000}"/>
    <hyperlink ref="C773" r:id="rId329" location="1158" xr:uid="{00000000-0004-0000-0300-000048010000}"/>
    <hyperlink ref="N760" r:id="rId330" location="1158" xr:uid="{00000000-0004-0000-0300-000049010000}"/>
    <hyperlink ref="C34" r:id="rId331" location="1159" xr:uid="{00000000-0004-0000-0300-00004A010000}"/>
    <hyperlink ref="C303" r:id="rId332" location="1165" xr:uid="{00000000-0004-0000-0300-00004B010000}"/>
    <hyperlink ref="N762" r:id="rId333" location="1165" xr:uid="{00000000-0004-0000-0300-00004C010000}"/>
    <hyperlink ref="C541" r:id="rId334" location="1183" xr:uid="{00000000-0004-0000-0300-00004D010000}"/>
    <hyperlink ref="N764" r:id="rId335" location="1183" xr:uid="{00000000-0004-0000-0300-00004E010000}"/>
    <hyperlink ref="C346" r:id="rId336" location="1184" xr:uid="{00000000-0004-0000-0300-00004F010000}"/>
    <hyperlink ref="N765" r:id="rId337" xr:uid="{00000000-0004-0000-0300-000050010000}"/>
    <hyperlink ref="C509" r:id="rId338" location="1185" xr:uid="{00000000-0004-0000-0300-000051010000}"/>
    <hyperlink ref="N766" r:id="rId339" location="1185" xr:uid="{00000000-0004-0000-0300-000052010000}"/>
    <hyperlink ref="C508" r:id="rId340" location="1186" xr:uid="{00000000-0004-0000-0300-000053010000}"/>
    <hyperlink ref="N767" r:id="rId341" location="1186" xr:uid="{00000000-0004-0000-0300-000054010000}"/>
    <hyperlink ref="C322" r:id="rId342" location="1199" xr:uid="{00000000-0004-0000-0300-000055010000}"/>
    <hyperlink ref="N771" r:id="rId343" xr:uid="{00000000-0004-0000-0300-000056010000}"/>
    <hyperlink ref="C337" r:id="rId344" location="1200" xr:uid="{00000000-0004-0000-0300-000057010000}"/>
    <hyperlink ref="N772" r:id="rId345" xr:uid="{00000000-0004-0000-0300-000058010000}"/>
    <hyperlink ref="C347" r:id="rId346" location="1202" xr:uid="{00000000-0004-0000-0300-000059010000}"/>
    <hyperlink ref="C510" r:id="rId347" location="1213" xr:uid="{00000000-0004-0000-0300-00005A010000}"/>
    <hyperlink ref="N773" r:id="rId348" location="1213" xr:uid="{00000000-0004-0000-0300-00005B010000}"/>
    <hyperlink ref="C313" r:id="rId349" location="1221" xr:uid="{00000000-0004-0000-0300-00005C010000}"/>
    <hyperlink ref="C543" r:id="rId350" location="1225" xr:uid="{00000000-0004-0000-0300-00005D010000}"/>
    <hyperlink ref="N775" r:id="rId351" location="1225" xr:uid="{00000000-0004-0000-0300-00005E010000}"/>
    <hyperlink ref="C544" r:id="rId352" location="1226" xr:uid="{00000000-0004-0000-0300-00005F010000}"/>
    <hyperlink ref="N776" r:id="rId353" location="1226" xr:uid="{00000000-0004-0000-0300-000060010000}"/>
    <hyperlink ref="C545" r:id="rId354" location="1227" xr:uid="{00000000-0004-0000-0300-000061010000}"/>
    <hyperlink ref="N777" r:id="rId355" location="1227" xr:uid="{00000000-0004-0000-0300-000062010000}"/>
    <hyperlink ref="C338" r:id="rId356" location="1235" xr:uid="{00000000-0004-0000-0300-000063010000}"/>
    <hyperlink ref="N778" r:id="rId357" xr:uid="{00000000-0004-0000-0300-000064010000}"/>
    <hyperlink ref="C82" r:id="rId358" location="1236" xr:uid="{00000000-0004-0000-0300-000065010000}"/>
    <hyperlink ref="C438" r:id="rId359" location="1284" xr:uid="{00000000-0004-0000-0300-000066010000}"/>
    <hyperlink ref="C348" r:id="rId360" location="1295" xr:uid="{00000000-0004-0000-0300-000067010000}"/>
    <hyperlink ref="C100" r:id="rId361" location="1324" xr:uid="{00000000-0004-0000-0300-000068010000}"/>
    <hyperlink ref="C327" r:id="rId362" location="1329" xr:uid="{00000000-0004-0000-0300-000069010000}"/>
    <hyperlink ref="C645" r:id="rId363" location="1355" xr:uid="{00000000-0004-0000-0300-00006A010000}"/>
    <hyperlink ref="C275" r:id="rId364" location="1361" xr:uid="{00000000-0004-0000-0300-00006B010000}"/>
    <hyperlink ref="C345" r:id="rId365" location="1364" xr:uid="{00000000-0004-0000-0300-00006C010000}"/>
    <hyperlink ref="C162" r:id="rId366" location="1375" xr:uid="{00000000-0004-0000-0300-00006D010000}"/>
    <hyperlink ref="C556" r:id="rId367" location="1387" xr:uid="{00000000-0004-0000-0300-00006E010000}"/>
    <hyperlink ref="C558" r:id="rId368" location="1388" xr:uid="{00000000-0004-0000-0300-00006F010000}"/>
    <hyperlink ref="C546" r:id="rId369" location="1389" xr:uid="{00000000-0004-0000-0300-000070010000}"/>
    <hyperlink ref="C557" r:id="rId370" location="1390" xr:uid="{00000000-0004-0000-0300-000071010000}"/>
    <hyperlink ref="C550" r:id="rId371" location="1391" xr:uid="{00000000-0004-0000-0300-000072010000}"/>
    <hyperlink ref="C548" r:id="rId372" location="1392" xr:uid="{00000000-0004-0000-0300-000073010000}"/>
    <hyperlink ref="C769" r:id="rId373" location="1393" xr:uid="{00000000-0004-0000-0300-000074010000}"/>
    <hyperlink ref="C771" r:id="rId374" location="1394" xr:uid="{00000000-0004-0000-0300-000075010000}"/>
    <hyperlink ref="C560" r:id="rId375" location="1395" xr:uid="{00000000-0004-0000-0300-000076010000}"/>
    <hyperlink ref="C552" r:id="rId376" location="1396" xr:uid="{00000000-0004-0000-0300-000077010000}"/>
    <hyperlink ref="C553" r:id="rId377" location="1397" xr:uid="{00000000-0004-0000-0300-000078010000}"/>
    <hyperlink ref="C547" r:id="rId378" location="1398" xr:uid="{00000000-0004-0000-0300-000079010000}"/>
    <hyperlink ref="C559" r:id="rId379" location="1399" xr:uid="{00000000-0004-0000-0300-00007A010000}"/>
    <hyperlink ref="C554" r:id="rId380" location="1400" xr:uid="{00000000-0004-0000-0300-00007B010000}"/>
    <hyperlink ref="C549" r:id="rId381" location="1401" xr:uid="{00000000-0004-0000-0300-00007C010000}"/>
    <hyperlink ref="C555" r:id="rId382" location="1402" xr:uid="{00000000-0004-0000-0300-00007D010000}"/>
    <hyperlink ref="C344" r:id="rId383" location="1423" xr:uid="{00000000-0004-0000-0300-00007E010000}"/>
    <hyperlink ref="C83" r:id="rId384" location="1469" xr:uid="{00000000-0004-0000-0300-00007F010000}"/>
    <hyperlink ref="C514" r:id="rId385" location="1512" xr:uid="{00000000-0004-0000-0300-000080010000}"/>
    <hyperlink ref="C244" r:id="rId386" location="1542" xr:uid="{00000000-0004-0000-0300-000081010000}"/>
    <hyperlink ref="C441" r:id="rId387" location="1556" xr:uid="{00000000-0004-0000-0300-000082010000}"/>
    <hyperlink ref="C206" r:id="rId388" location="1606" xr:uid="{00000000-0004-0000-0300-000083010000}"/>
    <hyperlink ref="C174" r:id="rId389" location="1609" xr:uid="{00000000-0004-0000-0300-000084010000}"/>
    <hyperlink ref="C173" r:id="rId390" location="1610" xr:uid="{00000000-0004-0000-0300-000085010000}"/>
    <hyperlink ref="C176" r:id="rId391" location="1611" xr:uid="{00000000-0004-0000-0300-000086010000}"/>
    <hyperlink ref="C166" r:id="rId392" location="1612" xr:uid="{00000000-0004-0000-0300-000087010000}"/>
    <hyperlink ref="C165" r:id="rId393" location="1613" xr:uid="{00000000-0004-0000-0300-000088010000}"/>
    <hyperlink ref="C31" r:id="rId394" location="1627" xr:uid="{00000000-0004-0000-0300-000089010000}"/>
    <hyperlink ref="C89" r:id="rId395" location="1633" xr:uid="{00000000-0004-0000-0300-00008A010000}"/>
    <hyperlink ref="C127" r:id="rId396" location="1658" xr:uid="{00000000-0004-0000-0300-00008B010000}"/>
    <hyperlink ref="C507" r:id="rId397" location="1665" xr:uid="{00000000-0004-0000-0300-00008C010000}"/>
    <hyperlink ref="C551" r:id="rId398" location="1672" xr:uid="{00000000-0004-0000-0300-00008D010000}"/>
    <hyperlink ref="C766" r:id="rId399" location="1676" xr:uid="{00000000-0004-0000-0300-00008E010000}"/>
    <hyperlink ref="C193" r:id="rId400" location="1677" xr:uid="{00000000-0004-0000-0300-00008F010000}"/>
    <hyperlink ref="N347" r:id="rId401" display="https://www.energystorageexchange.org/projects?q=&amp;title=&amp;technologyBroadCategory%5B%5D=Electro-chemical&amp;technologyBroadCategory%5B%5D=Pumped%20Hydro%20Storage&amp;technologyBroadCategory%5B%5D=Thermal%20Storage&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Netherlands&amp;state=" xr:uid="{00000000-0004-0000-0300-000090010000}"/>
    <hyperlink ref="N461" r:id="rId402" display="https://www.energystorageexchange.org/projects?q=&amp;title=&amp;technologyBroadCategory%5B%5D=Electro-chemical&amp;technologyBroadCategory%5B%5D=Liquid%20Air%20Energy%20Storage&amp;technologyBroadCategory%5B%5D=Hydrogen%20Storage&amp;technologyBroadCategory%5B%5D=Lithium%20Ion%20Battery&amp;technologyBroadCategory%5B%5D=Compressed%20Air%20Energy%20Storage&amp;ratedPower%5Bmin%5D=&amp;ratedPower%5Bmax%5D=&amp;duration%5Bmin%5D=&amp;duration%5Bmax%5D=&amp;owner=&amp;energyStorageTechnologyProvider=&amp;powerElectronicsProvider=&amp;oMContractor=&amp;developer=&amp;integratorCompany=&amp;isoRto=&amp;state=&amp;country=Spain&amp;state=" xr:uid="{00000000-0004-0000-0300-000091010000}"/>
  </hyperlinks>
  <pageMargins left="0.7" right="0.7" top="0.75" bottom="0.75" header="0.3" footer="0.3"/>
  <pageSetup paperSize="9" orientation="portrait" r:id="rId4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3"/>
  <sheetViews>
    <sheetView zoomScale="90" zoomScaleNormal="90" workbookViewId="0">
      <selection activeCell="C9" sqref="C9"/>
    </sheetView>
  </sheetViews>
  <sheetFormatPr defaultColWidth="10.81640625" defaultRowHeight="14.5"/>
  <cols>
    <col min="1" max="1" width="24.1796875" style="1" customWidth="1"/>
    <col min="2" max="2" width="22.1796875" style="1" customWidth="1"/>
    <col min="3" max="3" width="68.453125" style="4" customWidth="1"/>
    <col min="4" max="4" width="105.453125" style="119" customWidth="1"/>
  </cols>
  <sheetData>
    <row r="1" spans="1:4" ht="42" customHeight="1">
      <c r="A1" s="93" t="s">
        <v>1032</v>
      </c>
      <c r="B1" s="93" t="s">
        <v>2779</v>
      </c>
      <c r="C1" s="93" t="s">
        <v>60</v>
      </c>
      <c r="D1" s="94" t="s">
        <v>2780</v>
      </c>
    </row>
    <row r="2" spans="1:4">
      <c r="A2" s="95" t="s">
        <v>1046</v>
      </c>
      <c r="B2" s="116" t="s">
        <v>2781</v>
      </c>
      <c r="C2" s="96" t="s">
        <v>2782</v>
      </c>
      <c r="D2" s="96" t="s">
        <v>2783</v>
      </c>
    </row>
    <row r="3" spans="1:4" ht="29">
      <c r="A3" s="95" t="s">
        <v>1119</v>
      </c>
      <c r="B3" s="116"/>
      <c r="C3" s="96" t="s">
        <v>2784</v>
      </c>
      <c r="D3" s="96" t="s">
        <v>2785</v>
      </c>
    </row>
    <row r="4" spans="1:4" ht="29">
      <c r="A4" s="95" t="s">
        <v>1157</v>
      </c>
      <c r="B4" s="116" t="s">
        <v>2786</v>
      </c>
      <c r="C4" s="96" t="s">
        <v>2787</v>
      </c>
      <c r="D4" s="97" t="s">
        <v>2788</v>
      </c>
    </row>
    <row r="5" spans="1:4" ht="43.5">
      <c r="A5" s="95" t="s">
        <v>1169</v>
      </c>
      <c r="B5" s="116"/>
      <c r="C5" s="96" t="s">
        <v>2789</v>
      </c>
      <c r="D5" s="97" t="s">
        <v>2790</v>
      </c>
    </row>
    <row r="6" spans="1:4" ht="43.5">
      <c r="A6" s="95" t="s">
        <v>1198</v>
      </c>
      <c r="B6" s="116"/>
      <c r="C6" s="96" t="s">
        <v>2791</v>
      </c>
      <c r="D6" s="98" t="s">
        <v>2792</v>
      </c>
    </row>
    <row r="7" spans="1:4" ht="29">
      <c r="A7" s="95" t="s">
        <v>1201</v>
      </c>
      <c r="B7" s="116"/>
      <c r="C7" s="96" t="s">
        <v>2793</v>
      </c>
      <c r="D7" s="96" t="s">
        <v>2794</v>
      </c>
    </row>
    <row r="8" spans="1:4" ht="43.5">
      <c r="A8" s="95" t="s">
        <v>1235</v>
      </c>
      <c r="B8" s="116"/>
      <c r="C8" s="96" t="s">
        <v>2795</v>
      </c>
      <c r="D8" s="97" t="s">
        <v>2796</v>
      </c>
    </row>
    <row r="9" spans="1:4" ht="29">
      <c r="A9" s="95" t="s">
        <v>1253</v>
      </c>
      <c r="B9" s="116"/>
      <c r="C9" s="96" t="s">
        <v>2797</v>
      </c>
      <c r="D9" s="118" t="s">
        <v>2798</v>
      </c>
    </row>
    <row r="10" spans="1:4" ht="29">
      <c r="A10" s="95" t="s">
        <v>2799</v>
      </c>
      <c r="B10" s="116" t="s">
        <v>2800</v>
      </c>
      <c r="C10" s="96" t="s">
        <v>2801</v>
      </c>
      <c r="D10" s="98" t="s">
        <v>2802</v>
      </c>
    </row>
    <row r="11" spans="1:4" ht="32.25" customHeight="1">
      <c r="A11" s="95" t="s">
        <v>1296</v>
      </c>
      <c r="B11" s="116" t="s">
        <v>2803</v>
      </c>
      <c r="C11" s="96" t="s">
        <v>2804</v>
      </c>
      <c r="D11" s="96" t="s">
        <v>2805</v>
      </c>
    </row>
    <row r="12" spans="1:4" ht="51.75" customHeight="1">
      <c r="A12" s="95" t="s">
        <v>1490</v>
      </c>
      <c r="B12" s="116" t="s">
        <v>2806</v>
      </c>
      <c r="C12" s="96" t="s">
        <v>2807</v>
      </c>
      <c r="D12" s="96" t="s">
        <v>2808</v>
      </c>
    </row>
    <row r="13" spans="1:4" ht="29">
      <c r="A13" s="95" t="s">
        <v>1814</v>
      </c>
      <c r="B13" s="116"/>
      <c r="C13" s="115" t="s">
        <v>2809</v>
      </c>
      <c r="D13" s="115"/>
    </row>
    <row r="14" spans="1:4">
      <c r="A14" s="95" t="s">
        <v>1889</v>
      </c>
      <c r="B14" s="116"/>
      <c r="C14" s="115" t="s">
        <v>2810</v>
      </c>
      <c r="D14" s="115"/>
    </row>
    <row r="15" spans="1:4">
      <c r="A15" s="95" t="s">
        <v>1896</v>
      </c>
      <c r="B15" s="116"/>
      <c r="C15" s="115" t="s">
        <v>2810</v>
      </c>
      <c r="D15" s="115"/>
    </row>
    <row r="16" spans="1:4">
      <c r="A16" s="95" t="s">
        <v>2037</v>
      </c>
      <c r="B16" s="116" t="s">
        <v>2811</v>
      </c>
      <c r="C16" s="117" t="s">
        <v>2812</v>
      </c>
      <c r="D16" s="117" t="s">
        <v>2783</v>
      </c>
    </row>
    <row r="17" spans="1:4" ht="58">
      <c r="A17" s="95" t="s">
        <v>2813</v>
      </c>
      <c r="B17" s="116"/>
      <c r="C17" s="115" t="s">
        <v>2814</v>
      </c>
      <c r="D17" s="115" t="s">
        <v>2815</v>
      </c>
    </row>
    <row r="18" spans="1:4" ht="29">
      <c r="A18" s="95" t="s">
        <v>2191</v>
      </c>
      <c r="B18" s="116"/>
      <c r="C18" s="115" t="s">
        <v>2816</v>
      </c>
      <c r="D18" s="135" t="s">
        <v>2817</v>
      </c>
    </row>
    <row r="19" spans="1:4" ht="29">
      <c r="A19" s="95" t="s">
        <v>2206</v>
      </c>
      <c r="B19" s="116"/>
      <c r="C19" s="115" t="s">
        <v>2818</v>
      </c>
      <c r="D19" s="115" t="s">
        <v>2819</v>
      </c>
    </row>
    <row r="20" spans="1:4">
      <c r="A20" s="95" t="s">
        <v>2820</v>
      </c>
      <c r="B20" s="116"/>
      <c r="C20" s="115" t="s">
        <v>2810</v>
      </c>
      <c r="D20" s="115"/>
    </row>
    <row r="21" spans="1:4" ht="43.5">
      <c r="A21" s="95" t="s">
        <v>2224</v>
      </c>
      <c r="B21" s="116"/>
      <c r="C21" s="115" t="s">
        <v>2821</v>
      </c>
      <c r="D21" s="120" t="s">
        <v>2822</v>
      </c>
    </row>
    <row r="22" spans="1:4" ht="29">
      <c r="A22" s="95" t="s">
        <v>2308</v>
      </c>
      <c r="B22" s="116"/>
      <c r="C22" s="115" t="s">
        <v>2823</v>
      </c>
      <c r="D22" s="115" t="s">
        <v>2824</v>
      </c>
    </row>
    <row r="23" spans="1:4">
      <c r="A23" s="95" t="s">
        <v>2345</v>
      </c>
      <c r="B23" s="116"/>
      <c r="C23" s="115" t="s">
        <v>2810</v>
      </c>
      <c r="D23" s="115"/>
    </row>
    <row r="24" spans="1:4" ht="29">
      <c r="A24" s="95" t="s">
        <v>2408</v>
      </c>
      <c r="B24" s="116"/>
      <c r="C24" s="115" t="s">
        <v>2825</v>
      </c>
      <c r="D24" s="115"/>
    </row>
    <row r="25" spans="1:4" ht="29">
      <c r="A25" s="95" t="s">
        <v>2428</v>
      </c>
      <c r="B25" s="116" t="s">
        <v>2826</v>
      </c>
      <c r="C25" s="115" t="s">
        <v>2827</v>
      </c>
      <c r="D25" s="115" t="s">
        <v>2828</v>
      </c>
    </row>
    <row r="26" spans="1:4">
      <c r="A26" s="95" t="s">
        <v>2452</v>
      </c>
      <c r="B26" s="116"/>
      <c r="C26" s="115" t="s">
        <v>2810</v>
      </c>
      <c r="D26" s="115"/>
    </row>
    <row r="27" spans="1:4" ht="29">
      <c r="A27" s="95" t="s">
        <v>2481</v>
      </c>
      <c r="B27" s="116"/>
      <c r="C27" s="115" t="s">
        <v>2829</v>
      </c>
      <c r="D27" s="117" t="s">
        <v>2783</v>
      </c>
    </row>
    <row r="28" spans="1:4">
      <c r="A28" s="95" t="s">
        <v>2763</v>
      </c>
      <c r="B28" s="116" t="s">
        <v>2830</v>
      </c>
      <c r="C28" s="115" t="s">
        <v>2831</v>
      </c>
      <c r="D28" s="115" t="s">
        <v>2832</v>
      </c>
    </row>
    <row r="31" spans="1:4">
      <c r="B31" s="1" t="s">
        <v>2833</v>
      </c>
      <c r="C31" t="s">
        <v>2834</v>
      </c>
    </row>
    <row r="32" spans="1:4">
      <c r="C32" t="s">
        <v>2835</v>
      </c>
    </row>
    <row r="33" spans="3:3">
      <c r="C33" t="s">
        <v>2836</v>
      </c>
    </row>
  </sheetData>
  <hyperlinks>
    <hyperlink ref="D9" r:id="rId1" xr:uid="{00000000-0004-0000-0400-000000000000}"/>
    <hyperlink ref="D21" r:id="rId2" xr:uid="{00000000-0004-0000-0400-000001000000}"/>
    <hyperlink ref="D28" r:id="rId3" display="https://www.diva-portal.org/smash/get/diva2:1228384/FULLTEXT01.pdf" xr:uid="{00000000-0004-0000-0400-000002000000}"/>
  </hyperlinks>
  <pageMargins left="0.7" right="0.7" top="0.75" bottom="0.75" header="0.3" footer="0.3"/>
  <pageSetup paperSize="9" orientation="portrait"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H16"/>
  <sheetViews>
    <sheetView zoomScale="85" zoomScaleNormal="85" workbookViewId="0">
      <selection activeCell="E23" sqref="E23"/>
    </sheetView>
  </sheetViews>
  <sheetFormatPr defaultColWidth="8.81640625" defaultRowHeight="14.5"/>
  <cols>
    <col min="2" max="2" width="45" customWidth="1"/>
    <col min="3" max="7" width="26.54296875" style="121" customWidth="1"/>
  </cols>
  <sheetData>
    <row r="2" spans="2:8" ht="15.5">
      <c r="B2" s="136" t="s">
        <v>2837</v>
      </c>
    </row>
    <row r="4" spans="2:8" ht="43.5">
      <c r="B4" s="180" t="s">
        <v>2838</v>
      </c>
      <c r="C4" s="181" t="s">
        <v>62</v>
      </c>
      <c r="D4" s="181" t="s">
        <v>63</v>
      </c>
      <c r="E4" s="181" t="s">
        <v>64</v>
      </c>
      <c r="F4" s="181" t="s">
        <v>65</v>
      </c>
      <c r="G4" s="181" t="s">
        <v>66</v>
      </c>
    </row>
    <row r="5" spans="2:8" ht="29">
      <c r="B5" s="182" t="s">
        <v>2839</v>
      </c>
      <c r="C5" s="183" t="s">
        <v>2840</v>
      </c>
      <c r="D5" s="183" t="s">
        <v>2841</v>
      </c>
      <c r="E5" s="183" t="s">
        <v>2842</v>
      </c>
      <c r="F5" s="183" t="s">
        <v>2843</v>
      </c>
      <c r="G5" s="183" t="s">
        <v>2844</v>
      </c>
    </row>
    <row r="6" spans="2:8" ht="44.5" customHeight="1">
      <c r="B6" s="184" t="s">
        <v>2845</v>
      </c>
      <c r="C6" s="185" t="s">
        <v>2846</v>
      </c>
      <c r="D6" s="185" t="s">
        <v>2846</v>
      </c>
      <c r="E6" s="185" t="s">
        <v>2847</v>
      </c>
      <c r="F6" s="185" t="s">
        <v>2848</v>
      </c>
      <c r="G6" s="185"/>
    </row>
    <row r="7" spans="2:8" ht="44.5" customHeight="1">
      <c r="B7" s="184" t="s">
        <v>2849</v>
      </c>
      <c r="C7" s="185" t="s">
        <v>2846</v>
      </c>
      <c r="D7" s="185" t="s">
        <v>2846</v>
      </c>
      <c r="E7" s="185" t="s">
        <v>2847</v>
      </c>
      <c r="F7" s="185" t="s">
        <v>2848</v>
      </c>
      <c r="G7" s="185" t="s">
        <v>2850</v>
      </c>
    </row>
    <row r="8" spans="2:8" ht="44.5" customHeight="1">
      <c r="B8" s="186" t="s">
        <v>188</v>
      </c>
      <c r="C8" s="185"/>
      <c r="D8" s="185" t="s">
        <v>2851</v>
      </c>
      <c r="E8" s="185"/>
      <c r="F8" s="185" t="s">
        <v>2848</v>
      </c>
      <c r="G8" s="185" t="s">
        <v>2850</v>
      </c>
    </row>
    <row r="9" spans="2:8" ht="44.5" customHeight="1">
      <c r="B9" s="186" t="s">
        <v>2852</v>
      </c>
      <c r="C9" s="185" t="s">
        <v>2853</v>
      </c>
      <c r="D9" s="185" t="s">
        <v>2854</v>
      </c>
      <c r="E9" s="185" t="s">
        <v>2855</v>
      </c>
      <c r="F9" s="185" t="s">
        <v>2856</v>
      </c>
      <c r="G9" s="185" t="s">
        <v>2857</v>
      </c>
    </row>
    <row r="10" spans="2:8" ht="44.5" customHeight="1">
      <c r="B10" s="186" t="s">
        <v>2858</v>
      </c>
      <c r="C10" s="185" t="s">
        <v>2859</v>
      </c>
      <c r="D10" s="185" t="s">
        <v>2854</v>
      </c>
      <c r="E10" s="185" t="s">
        <v>2860</v>
      </c>
      <c r="F10" s="185" t="s">
        <v>2861</v>
      </c>
      <c r="G10" s="185" t="s">
        <v>2857</v>
      </c>
      <c r="H10" s="187"/>
    </row>
    <row r="11" spans="2:8" ht="44.5" customHeight="1">
      <c r="B11" s="186" t="s">
        <v>478</v>
      </c>
      <c r="C11" s="185"/>
      <c r="D11" s="185"/>
      <c r="E11" s="185"/>
      <c r="F11" s="185" t="s">
        <v>2848</v>
      </c>
      <c r="G11" s="185" t="s">
        <v>2862</v>
      </c>
    </row>
    <row r="12" spans="2:8" ht="44.5" customHeight="1">
      <c r="B12" s="186" t="s">
        <v>493</v>
      </c>
      <c r="C12" s="185"/>
      <c r="D12" s="185" t="s">
        <v>2851</v>
      </c>
      <c r="E12" s="185"/>
      <c r="F12" s="185" t="s">
        <v>2848</v>
      </c>
      <c r="G12" s="185" t="s">
        <v>2862</v>
      </c>
    </row>
    <row r="13" spans="2:8" ht="44.5" customHeight="1">
      <c r="B13" s="186" t="s">
        <v>2863</v>
      </c>
      <c r="C13" s="185" t="s">
        <v>2864</v>
      </c>
      <c r="D13" s="185"/>
      <c r="E13" s="185" t="s">
        <v>2864</v>
      </c>
      <c r="F13" s="185" t="s">
        <v>2864</v>
      </c>
      <c r="G13" s="185" t="s">
        <v>2864</v>
      </c>
    </row>
    <row r="14" spans="2:8" ht="44.5" customHeight="1">
      <c r="B14" s="186" t="s">
        <v>2865</v>
      </c>
      <c r="C14" s="185" t="s">
        <v>2866</v>
      </c>
      <c r="D14" s="185"/>
      <c r="E14" s="185" t="s">
        <v>2866</v>
      </c>
      <c r="F14" s="185" t="s">
        <v>2867</v>
      </c>
      <c r="G14" s="185" t="s">
        <v>2867</v>
      </c>
    </row>
    <row r="16" spans="2:8" ht="17">
      <c r="B16" s="188"/>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N47"/>
  <sheetViews>
    <sheetView zoomScale="80" zoomScaleNormal="80" workbookViewId="0">
      <pane xSplit="2" topLeftCell="C1" activePane="topRight" state="frozen"/>
      <selection activeCell="B10" sqref="B10"/>
      <selection pane="topRight" activeCell="B10" sqref="B10"/>
    </sheetView>
  </sheetViews>
  <sheetFormatPr defaultColWidth="8.81640625" defaultRowHeight="14.5"/>
  <cols>
    <col min="1" max="38" width="30.81640625" customWidth="1"/>
  </cols>
  <sheetData>
    <row r="2" spans="1:14" ht="46.5" customHeight="1">
      <c r="A2" s="189" t="s">
        <v>2868</v>
      </c>
      <c r="B2" s="189"/>
    </row>
    <row r="3" spans="1:14" ht="18.5">
      <c r="A3" s="291" t="s">
        <v>2869</v>
      </c>
      <c r="B3" s="291"/>
      <c r="C3" s="190"/>
      <c r="D3" s="190"/>
      <c r="E3" s="190"/>
      <c r="F3" s="190"/>
      <c r="G3" s="190"/>
      <c r="H3" s="190"/>
      <c r="I3" s="190"/>
      <c r="J3" s="190"/>
      <c r="K3" s="190"/>
      <c r="L3" s="190"/>
      <c r="M3" s="190"/>
      <c r="N3" s="190"/>
    </row>
    <row r="4" spans="1:14" ht="18.5">
      <c r="A4" s="190"/>
      <c r="C4" s="190"/>
      <c r="D4" s="190"/>
      <c r="E4" s="190"/>
      <c r="F4" s="190"/>
      <c r="G4" s="190"/>
      <c r="H4" s="190"/>
      <c r="I4" s="190"/>
      <c r="J4" s="190"/>
      <c r="K4" s="190"/>
      <c r="L4" s="190"/>
      <c r="M4" s="190"/>
      <c r="N4" s="190"/>
    </row>
    <row r="5" spans="1:14" ht="15" customHeight="1">
      <c r="A5" t="s">
        <v>223</v>
      </c>
      <c r="B5" s="191" t="s">
        <v>2870</v>
      </c>
      <c r="C5" s="292" t="s">
        <v>2871</v>
      </c>
      <c r="D5" s="293"/>
      <c r="E5" s="294"/>
      <c r="F5" s="295" t="s">
        <v>2872</v>
      </c>
      <c r="G5" s="293"/>
      <c r="H5" s="296"/>
      <c r="I5" s="284" t="s">
        <v>2873</v>
      </c>
      <c r="J5" s="285"/>
      <c r="K5" s="286"/>
      <c r="L5" s="284" t="s">
        <v>2874</v>
      </c>
      <c r="M5" s="285"/>
      <c r="N5" s="286"/>
    </row>
    <row r="6" spans="1:14">
      <c r="A6" t="s">
        <v>223</v>
      </c>
      <c r="B6" s="192" t="s">
        <v>2875</v>
      </c>
      <c r="C6" s="193" t="s">
        <v>2876</v>
      </c>
      <c r="D6" s="194" t="s">
        <v>2877</v>
      </c>
      <c r="E6" s="195" t="s">
        <v>2878</v>
      </c>
      <c r="F6" s="196" t="s">
        <v>2876</v>
      </c>
      <c r="G6" s="194" t="s">
        <v>2877</v>
      </c>
      <c r="H6" s="197" t="s">
        <v>2878</v>
      </c>
      <c r="I6" s="193" t="s">
        <v>2876</v>
      </c>
      <c r="J6" s="194" t="s">
        <v>2877</v>
      </c>
      <c r="K6" s="195" t="s">
        <v>2878</v>
      </c>
      <c r="L6" s="193" t="s">
        <v>2876</v>
      </c>
      <c r="M6" s="194" t="s">
        <v>2877</v>
      </c>
      <c r="N6" s="195" t="s">
        <v>2878</v>
      </c>
    </row>
    <row r="7" spans="1:14">
      <c r="B7" s="198" t="s">
        <v>2879</v>
      </c>
      <c r="C7" s="199" t="s">
        <v>2880</v>
      </c>
      <c r="D7" s="83" t="s">
        <v>2881</v>
      </c>
      <c r="E7" s="200" t="s">
        <v>2882</v>
      </c>
      <c r="F7" s="201" t="s">
        <v>2880</v>
      </c>
      <c r="G7" s="83" t="s">
        <v>2881</v>
      </c>
      <c r="H7" s="202" t="s">
        <v>2882</v>
      </c>
      <c r="I7" s="199" t="s">
        <v>2880</v>
      </c>
      <c r="J7" s="83" t="s">
        <v>2881</v>
      </c>
      <c r="K7" s="200" t="s">
        <v>2882</v>
      </c>
      <c r="L7" s="199" t="s">
        <v>2880</v>
      </c>
      <c r="M7" s="83" t="s">
        <v>2881</v>
      </c>
      <c r="N7" s="200" t="s">
        <v>2882</v>
      </c>
    </row>
    <row r="8" spans="1:14">
      <c r="A8" s="203"/>
      <c r="B8" s="198" t="s">
        <v>2883</v>
      </c>
      <c r="C8" s="199" t="s">
        <v>2884</v>
      </c>
      <c r="D8" s="83" t="s">
        <v>2885</v>
      </c>
      <c r="E8" s="200" t="s">
        <v>2886</v>
      </c>
      <c r="F8" s="199" t="s">
        <v>2884</v>
      </c>
      <c r="G8" s="83" t="s">
        <v>2885</v>
      </c>
      <c r="H8" s="200" t="s">
        <v>2886</v>
      </c>
      <c r="I8" s="199" t="s">
        <v>2884</v>
      </c>
      <c r="J8" s="83" t="s">
        <v>2885</v>
      </c>
      <c r="K8" s="200" t="s">
        <v>2886</v>
      </c>
      <c r="L8" s="199" t="s">
        <v>2884</v>
      </c>
      <c r="M8" s="83" t="s">
        <v>2885</v>
      </c>
      <c r="N8" s="200" t="s">
        <v>2886</v>
      </c>
    </row>
    <row r="9" spans="1:14">
      <c r="B9" s="198" t="s">
        <v>2887</v>
      </c>
      <c r="C9" s="199" t="s">
        <v>2888</v>
      </c>
      <c r="D9" s="83" t="s">
        <v>2889</v>
      </c>
      <c r="E9" s="200" t="s">
        <v>2890</v>
      </c>
      <c r="F9" s="201" t="s">
        <v>2888</v>
      </c>
      <c r="G9" s="83" t="s">
        <v>2889</v>
      </c>
      <c r="H9" s="202" t="s">
        <v>2890</v>
      </c>
      <c r="I9" s="199" t="s">
        <v>2888</v>
      </c>
      <c r="J9" s="83" t="s">
        <v>2889</v>
      </c>
      <c r="K9" s="200" t="s">
        <v>2890</v>
      </c>
      <c r="L9" s="199" t="s">
        <v>2888</v>
      </c>
      <c r="M9" s="83" t="s">
        <v>2889</v>
      </c>
      <c r="N9" s="200" t="s">
        <v>2890</v>
      </c>
    </row>
    <row r="10" spans="1:14" ht="7.5" customHeight="1">
      <c r="A10" s="190" t="s">
        <v>223</v>
      </c>
      <c r="B10" s="204"/>
      <c r="C10" s="205" t="s">
        <v>223</v>
      </c>
      <c r="D10" s="49"/>
      <c r="E10" s="206" t="s">
        <v>223</v>
      </c>
      <c r="F10" s="49" t="s">
        <v>223</v>
      </c>
      <c r="G10" s="49" t="s">
        <v>223</v>
      </c>
      <c r="H10" s="49"/>
      <c r="I10" s="205"/>
      <c r="J10" s="49" t="s">
        <v>223</v>
      </c>
      <c r="K10" s="206" t="s">
        <v>223</v>
      </c>
      <c r="L10" s="205"/>
      <c r="M10" s="49" t="s">
        <v>223</v>
      </c>
      <c r="N10" s="206" t="s">
        <v>223</v>
      </c>
    </row>
    <row r="11" spans="1:14" ht="15" thickBot="1">
      <c r="A11" s="207" t="s">
        <v>2891</v>
      </c>
      <c r="B11" s="207" t="s">
        <v>2892</v>
      </c>
      <c r="C11" s="208" t="s">
        <v>223</v>
      </c>
      <c r="D11" s="209"/>
      <c r="E11" s="210" t="s">
        <v>223</v>
      </c>
      <c r="F11" s="209" t="s">
        <v>223</v>
      </c>
      <c r="G11" s="209" t="s">
        <v>223</v>
      </c>
      <c r="H11" s="209"/>
      <c r="I11" s="208"/>
      <c r="J11" s="209" t="s">
        <v>223</v>
      </c>
      <c r="K11" s="210" t="s">
        <v>223</v>
      </c>
      <c r="L11" s="208"/>
      <c r="M11" s="209" t="s">
        <v>223</v>
      </c>
      <c r="N11" s="210" t="s">
        <v>223</v>
      </c>
    </row>
    <row r="12" spans="1:14" ht="15" customHeight="1" thickTop="1">
      <c r="A12" s="290" t="s">
        <v>2893</v>
      </c>
      <c r="B12" s="211" t="s">
        <v>288</v>
      </c>
      <c r="C12" s="212" t="s">
        <v>2894</v>
      </c>
      <c r="D12" s="213" t="s">
        <v>2894</v>
      </c>
      <c r="E12" s="214" t="s">
        <v>327</v>
      </c>
      <c r="F12" s="215" t="s">
        <v>2894</v>
      </c>
      <c r="G12" s="213" t="s">
        <v>2894</v>
      </c>
      <c r="H12" s="216" t="s">
        <v>327</v>
      </c>
      <c r="I12" s="212" t="s">
        <v>2895</v>
      </c>
      <c r="J12" s="213" t="s">
        <v>2895</v>
      </c>
      <c r="K12" s="214" t="s">
        <v>327</v>
      </c>
      <c r="L12" s="212" t="s">
        <v>2895</v>
      </c>
      <c r="M12" s="213" t="s">
        <v>2894</v>
      </c>
      <c r="N12" s="214" t="s">
        <v>327</v>
      </c>
    </row>
    <row r="13" spans="1:14" ht="15" customHeight="1">
      <c r="A13" s="288"/>
      <c r="B13" s="217" t="s">
        <v>2896</v>
      </c>
      <c r="C13" s="212" t="s">
        <v>2894</v>
      </c>
      <c r="D13" s="215" t="s">
        <v>2894</v>
      </c>
      <c r="E13" s="218" t="s">
        <v>327</v>
      </c>
      <c r="F13" s="215" t="s">
        <v>2894</v>
      </c>
      <c r="G13" s="215" t="s">
        <v>2894</v>
      </c>
      <c r="H13" s="219" t="s">
        <v>327</v>
      </c>
      <c r="I13" s="220" t="s">
        <v>2895</v>
      </c>
      <c r="J13" s="221" t="s">
        <v>2895</v>
      </c>
      <c r="K13" s="218" t="s">
        <v>327</v>
      </c>
      <c r="L13" s="220" t="s">
        <v>2895</v>
      </c>
      <c r="M13" s="221" t="s">
        <v>2894</v>
      </c>
      <c r="N13" s="218" t="s">
        <v>327</v>
      </c>
    </row>
    <row r="14" spans="1:14" ht="15" customHeight="1">
      <c r="A14" s="289"/>
      <c r="B14" s="217" t="s">
        <v>2897</v>
      </c>
      <c r="C14" s="212" t="s">
        <v>2895</v>
      </c>
      <c r="D14" s="215" t="s">
        <v>2895</v>
      </c>
      <c r="E14" s="218" t="s">
        <v>327</v>
      </c>
      <c r="F14" s="215" t="s">
        <v>2894</v>
      </c>
      <c r="G14" s="215" t="s">
        <v>2894</v>
      </c>
      <c r="H14" s="219" t="s">
        <v>327</v>
      </c>
      <c r="I14" s="220" t="s">
        <v>2895</v>
      </c>
      <c r="J14" s="221" t="s">
        <v>2895</v>
      </c>
      <c r="K14" s="218" t="s">
        <v>327</v>
      </c>
      <c r="L14" s="220" t="s">
        <v>2895</v>
      </c>
      <c r="M14" s="221" t="s">
        <v>2894</v>
      </c>
      <c r="N14" s="218" t="s">
        <v>327</v>
      </c>
    </row>
    <row r="15" spans="1:14" ht="15" customHeight="1">
      <c r="A15" s="287" t="s">
        <v>2898</v>
      </c>
      <c r="B15" s="217" t="s">
        <v>288</v>
      </c>
      <c r="C15" s="212" t="s">
        <v>327</v>
      </c>
      <c r="D15" s="215" t="s">
        <v>327</v>
      </c>
      <c r="E15" s="218" t="s">
        <v>327</v>
      </c>
      <c r="F15" s="215" t="s">
        <v>327</v>
      </c>
      <c r="G15" s="215" t="s">
        <v>327</v>
      </c>
      <c r="H15" s="219" t="s">
        <v>327</v>
      </c>
      <c r="I15" s="212" t="s">
        <v>327</v>
      </c>
      <c r="J15" s="215" t="s">
        <v>327</v>
      </c>
      <c r="K15" s="218" t="s">
        <v>327</v>
      </c>
      <c r="L15" s="212" t="s">
        <v>327</v>
      </c>
      <c r="M15" s="215" t="s">
        <v>327</v>
      </c>
      <c r="N15" s="218" t="s">
        <v>327</v>
      </c>
    </row>
    <row r="16" spans="1:14" ht="15" customHeight="1">
      <c r="A16" s="288"/>
      <c r="B16" s="217" t="s">
        <v>2896</v>
      </c>
      <c r="C16" s="212" t="s">
        <v>2895</v>
      </c>
      <c r="D16" s="215" t="s">
        <v>2894</v>
      </c>
      <c r="E16" s="218" t="s">
        <v>2895</v>
      </c>
      <c r="F16" s="215" t="s">
        <v>2894</v>
      </c>
      <c r="G16" s="215" t="s">
        <v>2894</v>
      </c>
      <c r="H16" s="219" t="s">
        <v>2894</v>
      </c>
      <c r="I16" s="212" t="s">
        <v>2895</v>
      </c>
      <c r="J16" s="215" t="s">
        <v>2894</v>
      </c>
      <c r="K16" s="218" t="s">
        <v>2895</v>
      </c>
      <c r="L16" s="212" t="s">
        <v>2895</v>
      </c>
      <c r="M16" s="215" t="s">
        <v>2894</v>
      </c>
      <c r="N16" s="218" t="s">
        <v>2894</v>
      </c>
    </row>
    <row r="17" spans="1:14" ht="15" customHeight="1">
      <c r="A17" s="289"/>
      <c r="B17" s="217" t="s">
        <v>2897</v>
      </c>
      <c r="C17" s="212" t="s">
        <v>2895</v>
      </c>
      <c r="D17" s="215" t="s">
        <v>2894</v>
      </c>
      <c r="E17" s="218" t="s">
        <v>2895</v>
      </c>
      <c r="F17" s="215" t="s">
        <v>2894</v>
      </c>
      <c r="G17" s="215" t="s">
        <v>2894</v>
      </c>
      <c r="H17" s="219" t="s">
        <v>2895</v>
      </c>
      <c r="I17" s="212" t="s">
        <v>2895</v>
      </c>
      <c r="J17" s="215" t="s">
        <v>2894</v>
      </c>
      <c r="K17" s="218" t="s">
        <v>2895</v>
      </c>
      <c r="L17" s="212" t="s">
        <v>2895</v>
      </c>
      <c r="M17" s="215" t="s">
        <v>2894</v>
      </c>
      <c r="N17" s="218" t="s">
        <v>2894</v>
      </c>
    </row>
    <row r="18" spans="1:14" ht="15" customHeight="1">
      <c r="A18" s="287" t="s">
        <v>2899</v>
      </c>
      <c r="B18" s="217" t="s">
        <v>288</v>
      </c>
      <c r="C18" s="212" t="s">
        <v>327</v>
      </c>
      <c r="D18" s="215" t="s">
        <v>2894</v>
      </c>
      <c r="E18" s="218" t="s">
        <v>2895</v>
      </c>
      <c r="F18" s="215" t="s">
        <v>327</v>
      </c>
      <c r="G18" s="215" t="s">
        <v>2894</v>
      </c>
      <c r="H18" s="219" t="s">
        <v>2894</v>
      </c>
      <c r="I18" s="212" t="s">
        <v>327</v>
      </c>
      <c r="J18" s="215" t="s">
        <v>2894</v>
      </c>
      <c r="K18" s="218" t="s">
        <v>2895</v>
      </c>
      <c r="L18" s="212" t="s">
        <v>327</v>
      </c>
      <c r="M18" s="215" t="s">
        <v>2894</v>
      </c>
      <c r="N18" s="218" t="s">
        <v>2894</v>
      </c>
    </row>
    <row r="19" spans="1:14" ht="15" customHeight="1">
      <c r="A19" s="288"/>
      <c r="B19" s="217" t="s">
        <v>2896</v>
      </c>
      <c r="C19" s="212" t="s">
        <v>327</v>
      </c>
      <c r="D19" s="215" t="s">
        <v>2894</v>
      </c>
      <c r="E19" s="218" t="s">
        <v>2895</v>
      </c>
      <c r="F19" s="215" t="s">
        <v>327</v>
      </c>
      <c r="G19" s="215" t="s">
        <v>2894</v>
      </c>
      <c r="H19" s="219" t="s">
        <v>2894</v>
      </c>
      <c r="I19" s="212" t="s">
        <v>327</v>
      </c>
      <c r="J19" s="215" t="s">
        <v>2894</v>
      </c>
      <c r="K19" s="218" t="s">
        <v>2895</v>
      </c>
      <c r="L19" s="212" t="s">
        <v>327</v>
      </c>
      <c r="M19" s="215" t="s">
        <v>2894</v>
      </c>
      <c r="N19" s="218" t="s">
        <v>2894</v>
      </c>
    </row>
    <row r="20" spans="1:14" ht="15" customHeight="1">
      <c r="A20" s="289"/>
      <c r="B20" s="217" t="s">
        <v>2897</v>
      </c>
      <c r="C20" s="212" t="s">
        <v>327</v>
      </c>
      <c r="D20" s="215" t="s">
        <v>2894</v>
      </c>
      <c r="E20" s="218" t="s">
        <v>2895</v>
      </c>
      <c r="F20" s="215" t="s">
        <v>327</v>
      </c>
      <c r="G20" s="215" t="s">
        <v>2894</v>
      </c>
      <c r="H20" s="219" t="s">
        <v>2895</v>
      </c>
      <c r="I20" s="212" t="s">
        <v>327</v>
      </c>
      <c r="J20" s="215" t="s">
        <v>2894</v>
      </c>
      <c r="K20" s="218" t="s">
        <v>2895</v>
      </c>
      <c r="L20" s="212" t="s">
        <v>327</v>
      </c>
      <c r="M20" s="215" t="s">
        <v>2894</v>
      </c>
      <c r="N20" s="218" t="s">
        <v>2894</v>
      </c>
    </row>
    <row r="21" spans="1:14" ht="15" customHeight="1">
      <c r="A21" s="287" t="s">
        <v>65</v>
      </c>
      <c r="B21" s="217" t="s">
        <v>288</v>
      </c>
      <c r="C21" s="212" t="s">
        <v>2894</v>
      </c>
      <c r="D21" s="215" t="s">
        <v>2895</v>
      </c>
      <c r="E21" s="218" t="s">
        <v>2895</v>
      </c>
      <c r="F21" s="215" t="s">
        <v>2894</v>
      </c>
      <c r="G21" s="215" t="s">
        <v>2894</v>
      </c>
      <c r="H21" s="219" t="s">
        <v>2894</v>
      </c>
      <c r="I21" s="212" t="s">
        <v>2894</v>
      </c>
      <c r="J21" s="215" t="s">
        <v>2894</v>
      </c>
      <c r="K21" s="218" t="s">
        <v>2895</v>
      </c>
      <c r="L21" s="212" t="s">
        <v>2895</v>
      </c>
      <c r="M21" s="215" t="s">
        <v>2894</v>
      </c>
      <c r="N21" s="218" t="s">
        <v>2894</v>
      </c>
    </row>
    <row r="22" spans="1:14" ht="15" customHeight="1">
      <c r="A22" s="288"/>
      <c r="B22" s="217" t="s">
        <v>2896</v>
      </c>
      <c r="C22" s="212" t="s">
        <v>2894</v>
      </c>
      <c r="D22" s="215" t="s">
        <v>2895</v>
      </c>
      <c r="E22" s="218" t="s">
        <v>2895</v>
      </c>
      <c r="F22" s="215" t="s">
        <v>2894</v>
      </c>
      <c r="G22" s="215" t="s">
        <v>2894</v>
      </c>
      <c r="H22" s="219" t="s">
        <v>2894</v>
      </c>
      <c r="I22" s="212" t="s">
        <v>2894</v>
      </c>
      <c r="J22" s="215" t="s">
        <v>2894</v>
      </c>
      <c r="K22" s="218" t="s">
        <v>2895</v>
      </c>
      <c r="L22" s="212" t="s">
        <v>2895</v>
      </c>
      <c r="M22" s="215" t="s">
        <v>2894</v>
      </c>
      <c r="N22" s="218" t="s">
        <v>2894</v>
      </c>
    </row>
    <row r="23" spans="1:14" ht="15" customHeight="1">
      <c r="A23" s="289"/>
      <c r="B23" s="217" t="s">
        <v>2897</v>
      </c>
      <c r="C23" s="212" t="s">
        <v>2895</v>
      </c>
      <c r="D23" s="215" t="s">
        <v>2895</v>
      </c>
      <c r="E23" s="218" t="s">
        <v>2895</v>
      </c>
      <c r="F23" s="215" t="s">
        <v>2894</v>
      </c>
      <c r="G23" s="215" t="s">
        <v>2894</v>
      </c>
      <c r="H23" s="219" t="s">
        <v>2895</v>
      </c>
      <c r="I23" s="212" t="s">
        <v>2894</v>
      </c>
      <c r="J23" s="215" t="s">
        <v>2894</v>
      </c>
      <c r="K23" s="218" t="s">
        <v>2895</v>
      </c>
      <c r="L23" s="212" t="s">
        <v>2895</v>
      </c>
      <c r="M23" s="215" t="s">
        <v>2894</v>
      </c>
      <c r="N23" s="218" t="s">
        <v>2894</v>
      </c>
    </row>
    <row r="24" spans="1:14" ht="15" customHeight="1">
      <c r="A24" s="287" t="s">
        <v>66</v>
      </c>
      <c r="B24" s="217" t="s">
        <v>288</v>
      </c>
      <c r="C24" s="212" t="s">
        <v>2894</v>
      </c>
      <c r="D24" s="215" t="s">
        <v>2894</v>
      </c>
      <c r="E24" s="218" t="s">
        <v>2895</v>
      </c>
      <c r="F24" s="215" t="s">
        <v>2894</v>
      </c>
      <c r="G24" s="215" t="s">
        <v>2894</v>
      </c>
      <c r="H24" s="219" t="s">
        <v>2894</v>
      </c>
      <c r="I24" s="212" t="s">
        <v>2895</v>
      </c>
      <c r="J24" s="215" t="s">
        <v>2895</v>
      </c>
      <c r="K24" s="218" t="s">
        <v>2900</v>
      </c>
      <c r="L24" s="212" t="s">
        <v>2895</v>
      </c>
      <c r="M24" s="215" t="s">
        <v>2895</v>
      </c>
      <c r="N24" s="218" t="s">
        <v>2895</v>
      </c>
    </row>
    <row r="25" spans="1:14" ht="15" customHeight="1">
      <c r="A25" s="288"/>
      <c r="B25" s="217" t="s">
        <v>2896</v>
      </c>
      <c r="C25" s="212" t="s">
        <v>2894</v>
      </c>
      <c r="D25" s="215" t="s">
        <v>2894</v>
      </c>
      <c r="E25" s="218" t="s">
        <v>2895</v>
      </c>
      <c r="F25" s="222" t="s">
        <v>2894</v>
      </c>
      <c r="G25" s="215" t="s">
        <v>2894</v>
      </c>
      <c r="H25" s="219" t="s">
        <v>2894</v>
      </c>
      <c r="I25" s="212" t="s">
        <v>2895</v>
      </c>
      <c r="J25" s="215" t="s">
        <v>2895</v>
      </c>
      <c r="K25" s="218" t="s">
        <v>2900</v>
      </c>
      <c r="L25" s="212" t="s">
        <v>2895</v>
      </c>
      <c r="M25" s="215" t="s">
        <v>2894</v>
      </c>
      <c r="N25" s="218" t="s">
        <v>2895</v>
      </c>
    </row>
    <row r="26" spans="1:14" ht="15" customHeight="1">
      <c r="A26" s="288"/>
      <c r="B26" s="217" t="s">
        <v>2897</v>
      </c>
      <c r="C26" s="212" t="s">
        <v>2895</v>
      </c>
      <c r="D26" s="215" t="s">
        <v>2895</v>
      </c>
      <c r="E26" s="218" t="s">
        <v>2895</v>
      </c>
      <c r="F26" s="223" t="s">
        <v>2894</v>
      </c>
      <c r="G26" s="222" t="s">
        <v>2894</v>
      </c>
      <c r="H26" s="219" t="s">
        <v>2895</v>
      </c>
      <c r="I26" s="224" t="s">
        <v>2895</v>
      </c>
      <c r="J26" s="222" t="s">
        <v>2895</v>
      </c>
      <c r="K26" s="218" t="s">
        <v>2900</v>
      </c>
      <c r="L26" s="224" t="s">
        <v>2895</v>
      </c>
      <c r="M26" s="222" t="s">
        <v>2894</v>
      </c>
      <c r="N26" s="218" t="s">
        <v>2894</v>
      </c>
    </row>
    <row r="27" spans="1:14" ht="15" customHeight="1">
      <c r="A27" s="283" t="s">
        <v>2901</v>
      </c>
      <c r="B27" s="217" t="s">
        <v>2902</v>
      </c>
      <c r="C27" s="212" t="s">
        <v>327</v>
      </c>
      <c r="D27" s="215" t="s">
        <v>327</v>
      </c>
      <c r="E27" s="218" t="s">
        <v>327</v>
      </c>
      <c r="F27" s="225" t="s">
        <v>2894</v>
      </c>
      <c r="G27" s="225" t="s">
        <v>2894</v>
      </c>
      <c r="H27" s="218" t="s">
        <v>2895</v>
      </c>
      <c r="I27" s="221" t="s">
        <v>327</v>
      </c>
      <c r="J27" s="221" t="s">
        <v>327</v>
      </c>
      <c r="K27" s="218" t="s">
        <v>327</v>
      </c>
      <c r="L27" s="221" t="s">
        <v>327</v>
      </c>
      <c r="M27" s="221" t="s">
        <v>327</v>
      </c>
      <c r="N27" s="218" t="s">
        <v>327</v>
      </c>
    </row>
    <row r="28" spans="1:14" ht="15" customHeight="1">
      <c r="A28" s="283"/>
      <c r="B28" s="217" t="s">
        <v>288</v>
      </c>
      <c r="C28" s="212" t="s">
        <v>327</v>
      </c>
      <c r="D28" s="215" t="s">
        <v>327</v>
      </c>
      <c r="E28" s="218" t="s">
        <v>327</v>
      </c>
      <c r="F28" s="225" t="s">
        <v>2894</v>
      </c>
      <c r="G28" s="225" t="s">
        <v>2894</v>
      </c>
      <c r="H28" s="218" t="s">
        <v>2895</v>
      </c>
      <c r="I28" s="221" t="s">
        <v>327</v>
      </c>
      <c r="J28" s="221" t="s">
        <v>327</v>
      </c>
      <c r="K28" s="218" t="s">
        <v>327</v>
      </c>
      <c r="L28" s="221" t="s">
        <v>327</v>
      </c>
      <c r="M28" s="221" t="s">
        <v>327</v>
      </c>
      <c r="N28" s="218" t="s">
        <v>327</v>
      </c>
    </row>
    <row r="29" spans="1:14">
      <c r="A29" s="48"/>
      <c r="B29" s="49"/>
      <c r="C29" s="49"/>
      <c r="D29" s="49"/>
      <c r="E29" s="49"/>
      <c r="F29" s="49"/>
      <c r="G29" s="49"/>
      <c r="H29" s="49"/>
      <c r="I29" s="49"/>
      <c r="J29" s="49"/>
      <c r="K29" s="49"/>
      <c r="L29" s="49"/>
      <c r="M29" s="49"/>
      <c r="N29" s="49"/>
    </row>
    <row r="30" spans="1:14">
      <c r="B30" s="49"/>
      <c r="C30" s="226" t="s">
        <v>2903</v>
      </c>
      <c r="D30" s="49"/>
      <c r="E30" s="49"/>
      <c r="F30" s="49"/>
      <c r="G30" s="49"/>
      <c r="H30" s="49"/>
      <c r="I30" s="49"/>
      <c r="J30" s="49"/>
      <c r="K30" s="49"/>
      <c r="L30" s="49"/>
      <c r="M30" s="49"/>
      <c r="N30" s="49"/>
    </row>
    <row r="31" spans="1:14">
      <c r="B31" s="49"/>
      <c r="C31" s="227" t="s">
        <v>2904</v>
      </c>
      <c r="D31" s="49" t="s">
        <v>2905</v>
      </c>
      <c r="E31" s="49"/>
      <c r="F31" s="49"/>
      <c r="G31" s="49"/>
      <c r="H31" s="49"/>
      <c r="I31" s="49"/>
      <c r="J31" s="49"/>
      <c r="K31" s="49"/>
      <c r="L31" s="49"/>
      <c r="M31" s="49"/>
      <c r="N31" s="49"/>
    </row>
    <row r="32" spans="1:14">
      <c r="B32" s="49"/>
      <c r="C32" s="228" t="s">
        <v>2906</v>
      </c>
      <c r="D32" s="49" t="s">
        <v>2907</v>
      </c>
      <c r="E32" s="49"/>
      <c r="F32" s="49"/>
      <c r="G32" s="49"/>
      <c r="H32" s="49"/>
      <c r="I32" s="49"/>
      <c r="J32" s="49"/>
      <c r="K32" s="49"/>
      <c r="L32" s="49"/>
      <c r="M32" s="49"/>
      <c r="N32" s="49"/>
    </row>
    <row r="33" spans="2:14">
      <c r="B33" s="49"/>
      <c r="C33" s="229" t="s">
        <v>2908</v>
      </c>
      <c r="D33" t="s">
        <v>2909</v>
      </c>
      <c r="E33" s="49"/>
      <c r="F33" s="49"/>
      <c r="G33" s="49"/>
      <c r="H33" s="49"/>
      <c r="I33" s="49"/>
      <c r="J33" s="49"/>
      <c r="K33" s="49"/>
      <c r="L33" s="49"/>
      <c r="M33" s="49"/>
      <c r="N33" s="49"/>
    </row>
    <row r="34" spans="2:14">
      <c r="E34" s="49"/>
      <c r="F34" s="49"/>
      <c r="G34" s="49"/>
      <c r="H34" s="49"/>
      <c r="I34" s="49"/>
      <c r="J34" s="49"/>
      <c r="K34" s="49"/>
      <c r="L34" s="49"/>
      <c r="M34" s="49"/>
      <c r="N34" s="49"/>
    </row>
    <row r="35" spans="2:14">
      <c r="C35" s="226" t="s">
        <v>60</v>
      </c>
      <c r="E35" s="49"/>
      <c r="F35" s="49"/>
      <c r="G35" s="49"/>
      <c r="H35" s="49"/>
      <c r="I35" s="49"/>
      <c r="J35" s="49"/>
      <c r="K35" s="49"/>
      <c r="L35" s="49"/>
      <c r="M35" s="49"/>
      <c r="N35" s="49"/>
    </row>
    <row r="36" spans="2:14">
      <c r="C36" s="49" t="s">
        <v>2910</v>
      </c>
      <c r="E36" s="49"/>
      <c r="F36" s="49"/>
      <c r="G36" s="49"/>
      <c r="H36" s="49"/>
      <c r="I36" s="49"/>
      <c r="J36" s="49"/>
      <c r="K36" s="49"/>
      <c r="L36" s="49"/>
      <c r="M36" s="49"/>
      <c r="N36" s="49"/>
    </row>
    <row r="37" spans="2:14">
      <c r="C37" s="49" t="s">
        <v>2911</v>
      </c>
      <c r="E37" s="49"/>
      <c r="F37" s="49"/>
      <c r="G37" s="49"/>
      <c r="H37" s="49"/>
      <c r="I37" s="49"/>
      <c r="J37" s="49"/>
      <c r="K37" s="49"/>
      <c r="L37" s="49"/>
      <c r="M37" s="49"/>
      <c r="N37" s="49"/>
    </row>
    <row r="38" spans="2:14">
      <c r="C38" s="49" t="s">
        <v>2912</v>
      </c>
    </row>
    <row r="39" spans="2:14">
      <c r="C39" s="49" t="s">
        <v>2913</v>
      </c>
    </row>
    <row r="41" spans="2:14">
      <c r="C41" s="230" t="s">
        <v>2914</v>
      </c>
    </row>
    <row r="42" spans="2:14">
      <c r="C42" s="49" t="s">
        <v>2915</v>
      </c>
    </row>
    <row r="43" spans="2:14">
      <c r="C43" s="49" t="s">
        <v>2916</v>
      </c>
    </row>
    <row r="44" spans="2:14">
      <c r="C44" s="49" t="s">
        <v>2917</v>
      </c>
    </row>
    <row r="45" spans="2:14">
      <c r="C45" s="49" t="s">
        <v>762</v>
      </c>
    </row>
    <row r="46" spans="2:14">
      <c r="C46" s="49" t="s">
        <v>2918</v>
      </c>
    </row>
    <row r="47" spans="2:14">
      <c r="C47" s="73" t="s">
        <v>2919</v>
      </c>
    </row>
  </sheetData>
  <autoFilter ref="C11:N26" xr:uid="{00000000-0009-0000-0000-000006000000}"/>
  <mergeCells count="11">
    <mergeCell ref="A3:B3"/>
    <mergeCell ref="C5:E5"/>
    <mergeCell ref="F5:H5"/>
    <mergeCell ref="I5:K5"/>
    <mergeCell ref="A27:A28"/>
    <mergeCell ref="L5:N5"/>
    <mergeCell ref="A15:A17"/>
    <mergeCell ref="A18:A20"/>
    <mergeCell ref="A21:A23"/>
    <mergeCell ref="A24:A26"/>
    <mergeCell ref="A12:A14"/>
  </mergeCells>
  <conditionalFormatting sqref="C12:N28">
    <cfRule type="containsText" dxfId="2" priority="3" operator="containsText" text="suitable">
      <formula>NOT(ISERROR(SEARCH("suitable",C12)))</formula>
    </cfRule>
  </conditionalFormatting>
  <conditionalFormatting sqref="C12:N28">
    <cfRule type="containsText" dxfId="1" priority="2" operator="containsText" text="possible">
      <formula>NOT(ISERROR(SEARCH("possible",C12)))</formula>
    </cfRule>
  </conditionalFormatting>
  <conditionalFormatting sqref="C12:N28">
    <cfRule type="containsText" dxfId="0" priority="1" operator="containsText" text="unsuitable">
      <formula>NOT(ISERROR(SEARCH("unsuitable",C12)))</formula>
    </cfRule>
  </conditionalFormatting>
  <hyperlinks>
    <hyperlink ref="C47" r:id="rId1" xr:uid="{00000000-0004-0000-0600-000000000000}"/>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O32"/>
  <sheetViews>
    <sheetView zoomScaleNormal="100" workbookViewId="0">
      <selection activeCell="C18" sqref="C18"/>
    </sheetView>
  </sheetViews>
  <sheetFormatPr defaultColWidth="11.453125" defaultRowHeight="14.5"/>
  <cols>
    <col min="2" max="2" width="31.1796875" customWidth="1"/>
    <col min="3" max="4" width="14.453125" customWidth="1"/>
    <col min="5" max="5" width="18.1796875" customWidth="1"/>
    <col min="6" max="13" width="14.453125" customWidth="1"/>
    <col min="14" max="15" width="17.81640625" customWidth="1"/>
  </cols>
  <sheetData>
    <row r="2" spans="2:15" ht="15.5">
      <c r="B2" s="136" t="s">
        <v>2920</v>
      </c>
    </row>
    <row r="4" spans="2:15" ht="61" customHeight="1">
      <c r="B4" s="231"/>
      <c r="C4" s="181" t="s">
        <v>2921</v>
      </c>
      <c r="D4" s="181" t="s">
        <v>2922</v>
      </c>
      <c r="E4" s="181" t="s">
        <v>2923</v>
      </c>
      <c r="F4" s="181" t="s">
        <v>2924</v>
      </c>
      <c r="G4" s="181" t="s">
        <v>2925</v>
      </c>
      <c r="H4" s="181" t="s">
        <v>2926</v>
      </c>
      <c r="I4" s="181" t="s">
        <v>2927</v>
      </c>
      <c r="J4" s="181" t="s">
        <v>2928</v>
      </c>
      <c r="K4" s="181" t="s">
        <v>2929</v>
      </c>
      <c r="L4" s="181" t="s">
        <v>2930</v>
      </c>
      <c r="M4" s="181" t="s">
        <v>2931</v>
      </c>
      <c r="N4" s="181" t="s">
        <v>2932</v>
      </c>
      <c r="O4" s="181" t="s">
        <v>2933</v>
      </c>
    </row>
    <row r="5" spans="2:15" ht="27" customHeight="1">
      <c r="B5" s="231" t="s">
        <v>2934</v>
      </c>
      <c r="C5" s="232">
        <f>1295+1684</f>
        <v>2979</v>
      </c>
      <c r="D5" s="232">
        <v>10</v>
      </c>
      <c r="E5" s="185" t="s">
        <v>2935</v>
      </c>
      <c r="F5" s="233" t="s">
        <v>2936</v>
      </c>
      <c r="G5" s="234" t="s">
        <v>2937</v>
      </c>
      <c r="H5" s="232">
        <v>30</v>
      </c>
      <c r="I5" s="185" t="s">
        <v>2938</v>
      </c>
      <c r="J5" s="232" t="s">
        <v>2939</v>
      </c>
      <c r="K5" s="185" t="s">
        <v>2940</v>
      </c>
      <c r="L5" s="185" t="s">
        <v>2941</v>
      </c>
      <c r="M5" s="232" t="s">
        <v>109</v>
      </c>
      <c r="N5" s="232" t="s">
        <v>2942</v>
      </c>
      <c r="O5" s="232" t="s">
        <v>2943</v>
      </c>
    </row>
    <row r="6" spans="2:15" ht="27" customHeight="1">
      <c r="B6" s="231" t="s">
        <v>2944</v>
      </c>
      <c r="C6" s="232">
        <v>1880</v>
      </c>
      <c r="D6" s="232">
        <v>470</v>
      </c>
      <c r="E6" s="185" t="s">
        <v>2945</v>
      </c>
      <c r="F6" s="232" t="s">
        <v>2946</v>
      </c>
      <c r="G6" s="185" t="s">
        <v>2947</v>
      </c>
      <c r="H6" s="232">
        <v>80</v>
      </c>
      <c r="I6" s="185" t="s">
        <v>2948</v>
      </c>
      <c r="J6" s="185" t="s">
        <v>2949</v>
      </c>
      <c r="K6" s="232">
        <v>40</v>
      </c>
      <c r="L6" s="185" t="s">
        <v>2950</v>
      </c>
      <c r="M6" s="235">
        <v>14000</v>
      </c>
      <c r="N6" s="235" t="s">
        <v>2951</v>
      </c>
      <c r="O6" s="232" t="s">
        <v>2952</v>
      </c>
    </row>
    <row r="7" spans="2:15" ht="27" customHeight="1">
      <c r="B7" s="231" t="s">
        <v>2953</v>
      </c>
      <c r="C7" s="236">
        <v>1350</v>
      </c>
      <c r="D7" s="237">
        <v>345</v>
      </c>
      <c r="E7" s="238" t="s">
        <v>2954</v>
      </c>
      <c r="F7" s="239" t="s">
        <v>2955</v>
      </c>
      <c r="G7" s="240" t="s">
        <v>2937</v>
      </c>
      <c r="H7" s="237">
        <v>88</v>
      </c>
      <c r="I7" s="241" t="s">
        <v>2956</v>
      </c>
      <c r="J7" s="237" t="s">
        <v>2957</v>
      </c>
      <c r="K7" s="237">
        <v>15</v>
      </c>
      <c r="L7" s="237" t="s">
        <v>2958</v>
      </c>
      <c r="M7" s="237">
        <v>3000</v>
      </c>
      <c r="N7" s="242" t="s">
        <v>2959</v>
      </c>
      <c r="O7" s="243" t="s">
        <v>2960</v>
      </c>
    </row>
    <row r="8" spans="2:15" ht="27" customHeight="1">
      <c r="B8" s="231" t="s">
        <v>2961</v>
      </c>
      <c r="C8" s="244">
        <v>1000</v>
      </c>
      <c r="D8" s="245">
        <v>400</v>
      </c>
      <c r="E8" s="246" t="s">
        <v>2962</v>
      </c>
      <c r="F8" s="247" t="s">
        <v>2963</v>
      </c>
      <c r="G8" s="240" t="s">
        <v>2937</v>
      </c>
      <c r="H8" s="245">
        <v>85</v>
      </c>
      <c r="I8" s="248" t="s">
        <v>2964</v>
      </c>
      <c r="J8" s="245" t="s">
        <v>2965</v>
      </c>
      <c r="K8" s="245">
        <v>10</v>
      </c>
      <c r="L8" s="245" t="s">
        <v>2966</v>
      </c>
      <c r="M8" s="245">
        <v>1500</v>
      </c>
      <c r="N8" s="249" t="s">
        <v>2967</v>
      </c>
      <c r="O8" s="246" t="s">
        <v>2968</v>
      </c>
    </row>
    <row r="9" spans="2:15" ht="27" customHeight="1">
      <c r="B9" s="231" t="s">
        <v>2969</v>
      </c>
      <c r="C9" s="244">
        <v>1500</v>
      </c>
      <c r="D9" s="245">
        <v>400</v>
      </c>
      <c r="E9" s="246" t="s">
        <v>2970</v>
      </c>
      <c r="F9" s="247">
        <v>1</v>
      </c>
      <c r="G9" s="240" t="s">
        <v>2937</v>
      </c>
      <c r="H9" s="245">
        <v>70</v>
      </c>
      <c r="I9" s="248" t="s">
        <v>2964</v>
      </c>
      <c r="J9" s="245" t="s">
        <v>2971</v>
      </c>
      <c r="K9" s="245">
        <v>20</v>
      </c>
      <c r="L9" s="245" t="s">
        <v>2972</v>
      </c>
      <c r="M9" s="245">
        <v>7000</v>
      </c>
      <c r="N9" s="250" t="s">
        <v>2973</v>
      </c>
      <c r="O9" s="251" t="s">
        <v>2974</v>
      </c>
    </row>
    <row r="10" spans="2:15" ht="27" customHeight="1">
      <c r="B10" s="231" t="s">
        <v>2975</v>
      </c>
      <c r="C10" s="244">
        <v>595</v>
      </c>
      <c r="D10" s="245">
        <v>675</v>
      </c>
      <c r="E10" s="246" t="s">
        <v>2976</v>
      </c>
      <c r="F10" s="247" t="s">
        <v>2977</v>
      </c>
      <c r="G10" s="252" t="s">
        <v>2978</v>
      </c>
      <c r="H10" s="245">
        <v>85</v>
      </c>
      <c r="I10" s="248" t="s">
        <v>2964</v>
      </c>
      <c r="J10" s="245" t="s">
        <v>2979</v>
      </c>
      <c r="K10" s="245">
        <v>15</v>
      </c>
      <c r="L10" s="245" t="s">
        <v>2958</v>
      </c>
      <c r="M10" s="245">
        <v>4500</v>
      </c>
      <c r="N10" s="250" t="s">
        <v>2973</v>
      </c>
      <c r="O10" s="251" t="s">
        <v>2974</v>
      </c>
    </row>
    <row r="11" spans="2:15" ht="31.5" customHeight="1">
      <c r="B11" s="231" t="s">
        <v>2980</v>
      </c>
      <c r="C11" s="244">
        <v>1200</v>
      </c>
      <c r="D11" s="245">
        <v>1000</v>
      </c>
      <c r="E11" s="246" t="s">
        <v>2981</v>
      </c>
      <c r="F11" s="247" t="s">
        <v>2982</v>
      </c>
      <c r="G11" s="240" t="s">
        <v>2937</v>
      </c>
      <c r="H11" s="245">
        <v>88</v>
      </c>
      <c r="I11" s="241" t="s">
        <v>2956</v>
      </c>
      <c r="J11" s="245" t="s">
        <v>2957</v>
      </c>
      <c r="K11" s="245">
        <v>15</v>
      </c>
      <c r="L11" s="245" t="s">
        <v>2958</v>
      </c>
      <c r="M11" s="245">
        <v>3000</v>
      </c>
      <c r="N11" s="250" t="s">
        <v>2983</v>
      </c>
      <c r="O11" s="250" t="s">
        <v>2983</v>
      </c>
    </row>
    <row r="12" spans="2:15" ht="27" customHeight="1">
      <c r="B12" s="231" t="s">
        <v>2984</v>
      </c>
      <c r="C12" s="250" t="s">
        <v>2985</v>
      </c>
      <c r="D12" s="251" t="s">
        <v>2986</v>
      </c>
      <c r="E12" s="246" t="s">
        <v>2987</v>
      </c>
      <c r="F12" s="247" t="s">
        <v>2988</v>
      </c>
      <c r="G12" s="240" t="s">
        <v>2937</v>
      </c>
      <c r="H12" s="245" t="s">
        <v>2989</v>
      </c>
      <c r="I12" s="248" t="s">
        <v>2964</v>
      </c>
      <c r="J12" s="245" t="s">
        <v>2990</v>
      </c>
      <c r="K12" s="253" t="s">
        <v>2991</v>
      </c>
      <c r="L12" s="253" t="s">
        <v>2966</v>
      </c>
      <c r="M12" s="245">
        <v>3000</v>
      </c>
      <c r="N12" s="254" t="s">
        <v>2992</v>
      </c>
      <c r="O12" s="243" t="s">
        <v>2993</v>
      </c>
    </row>
    <row r="14" spans="2:15">
      <c r="B14" s="255" t="s">
        <v>2994</v>
      </c>
    </row>
    <row r="15" spans="2:15">
      <c r="B15" s="256" t="s">
        <v>2995</v>
      </c>
    </row>
    <row r="16" spans="2:15" ht="15">
      <c r="B16" s="256" t="s">
        <v>2996</v>
      </c>
      <c r="N16" s="257"/>
    </row>
    <row r="17" spans="1:14">
      <c r="B17" t="s">
        <v>2997</v>
      </c>
    </row>
    <row r="18" spans="1:14">
      <c r="B18" t="s">
        <v>2998</v>
      </c>
    </row>
    <row r="22" spans="1:14">
      <c r="B22" s="255" t="s">
        <v>2999</v>
      </c>
    </row>
    <row r="23" spans="1:14">
      <c r="A23" s="258" t="s">
        <v>3000</v>
      </c>
      <c r="B23" s="297" t="s">
        <v>3001</v>
      </c>
      <c r="C23" s="297"/>
      <c r="D23" s="297"/>
      <c r="E23" s="297"/>
      <c r="F23" s="297"/>
      <c r="G23" s="297"/>
      <c r="H23" s="297"/>
      <c r="I23" s="297"/>
      <c r="J23" s="297"/>
      <c r="K23" s="297"/>
      <c r="L23" s="297"/>
      <c r="M23" s="297"/>
      <c r="N23" s="297"/>
    </row>
    <row r="24" spans="1:14">
      <c r="A24" s="258" t="s">
        <v>3002</v>
      </c>
      <c r="B24" s="297" t="s">
        <v>3003</v>
      </c>
      <c r="C24" s="297"/>
      <c r="D24" s="297"/>
      <c r="E24" s="297"/>
      <c r="F24" s="297"/>
      <c r="G24" s="297"/>
      <c r="H24" s="297"/>
      <c r="I24" s="297"/>
      <c r="J24" s="297"/>
      <c r="K24" s="297"/>
      <c r="L24" s="297"/>
      <c r="M24" s="297"/>
      <c r="N24" s="297"/>
    </row>
    <row r="25" spans="1:14">
      <c r="A25" s="258" t="s">
        <v>3004</v>
      </c>
      <c r="B25" s="297" t="s">
        <v>3005</v>
      </c>
      <c r="C25" s="297"/>
      <c r="D25" s="297"/>
      <c r="E25" s="297"/>
      <c r="F25" s="297"/>
      <c r="G25" s="297"/>
      <c r="H25" s="297"/>
      <c r="I25" s="297"/>
      <c r="J25" s="297"/>
      <c r="K25" s="297"/>
      <c r="L25" s="297"/>
      <c r="M25" s="297"/>
      <c r="N25" s="297"/>
    </row>
    <row r="26" spans="1:14">
      <c r="A26" s="258" t="s">
        <v>3006</v>
      </c>
      <c r="B26" s="297" t="s">
        <v>3007</v>
      </c>
      <c r="C26" s="297"/>
      <c r="D26" s="297"/>
      <c r="E26" s="297"/>
      <c r="F26" s="297"/>
      <c r="G26" s="297"/>
      <c r="H26" s="297"/>
      <c r="I26" s="297"/>
      <c r="J26" s="297"/>
      <c r="K26" s="297"/>
      <c r="L26" s="297"/>
      <c r="M26" s="297"/>
      <c r="N26" s="297"/>
    </row>
    <row r="27" spans="1:14">
      <c r="A27" s="258" t="s">
        <v>3008</v>
      </c>
      <c r="B27" s="297" t="s">
        <v>3009</v>
      </c>
      <c r="C27" s="297"/>
      <c r="D27" s="297"/>
      <c r="E27" s="297"/>
      <c r="F27" s="297"/>
      <c r="G27" s="297"/>
      <c r="H27" s="297"/>
      <c r="I27" s="297"/>
      <c r="J27" s="297"/>
      <c r="K27" s="297"/>
      <c r="L27" s="297"/>
      <c r="M27" s="297"/>
      <c r="N27" s="297"/>
    </row>
    <row r="28" spans="1:14" ht="29.5" customHeight="1">
      <c r="A28" s="258" t="s">
        <v>3010</v>
      </c>
      <c r="B28" s="297" t="s">
        <v>3011</v>
      </c>
      <c r="C28" s="297"/>
      <c r="D28" s="297"/>
      <c r="E28" s="297"/>
      <c r="F28" s="297"/>
      <c r="G28" s="297"/>
      <c r="H28" s="297"/>
      <c r="I28" s="297"/>
      <c r="J28" s="297"/>
      <c r="K28" s="297"/>
      <c r="L28" s="297"/>
      <c r="M28" s="297"/>
      <c r="N28" s="297"/>
    </row>
    <row r="29" spans="1:14">
      <c r="A29" s="258" t="s">
        <v>3012</v>
      </c>
      <c r="B29" s="297" t="s">
        <v>3013</v>
      </c>
      <c r="C29" s="297"/>
      <c r="D29" s="297"/>
      <c r="E29" s="297"/>
      <c r="F29" s="297"/>
      <c r="G29" s="297"/>
      <c r="H29" s="297"/>
      <c r="I29" s="297"/>
      <c r="J29" s="297"/>
      <c r="K29" s="297"/>
      <c r="L29" s="297"/>
      <c r="M29" s="297"/>
      <c r="N29" s="297"/>
    </row>
    <row r="30" spans="1:14">
      <c r="A30" s="258" t="s">
        <v>3014</v>
      </c>
      <c r="B30" s="297" t="s">
        <v>3015</v>
      </c>
      <c r="C30" s="297"/>
      <c r="D30" s="297"/>
      <c r="E30" s="297"/>
      <c r="F30" s="297"/>
      <c r="G30" s="297"/>
      <c r="H30" s="297"/>
      <c r="I30" s="297"/>
      <c r="J30" s="297"/>
      <c r="K30" s="297"/>
      <c r="L30" s="297"/>
      <c r="M30" s="297"/>
      <c r="N30" s="297"/>
    </row>
    <row r="31" spans="1:14">
      <c r="A31" s="258" t="s">
        <v>3016</v>
      </c>
      <c r="B31" s="297" t="s">
        <v>3017</v>
      </c>
      <c r="C31" s="297"/>
      <c r="D31" s="297"/>
      <c r="E31" s="297"/>
      <c r="F31" s="297"/>
      <c r="G31" s="297"/>
      <c r="H31" s="297"/>
      <c r="I31" s="297"/>
      <c r="J31" s="297"/>
      <c r="K31" s="297"/>
      <c r="L31" s="297"/>
      <c r="M31" s="297"/>
      <c r="N31" s="297"/>
    </row>
    <row r="32" spans="1:14">
      <c r="A32" s="258" t="s">
        <v>3018</v>
      </c>
      <c r="B32" s="297" t="s">
        <v>3019</v>
      </c>
      <c r="C32" s="297"/>
      <c r="D32" s="297"/>
      <c r="E32" s="297"/>
      <c r="F32" s="297"/>
      <c r="G32" s="297"/>
      <c r="H32" s="297"/>
      <c r="I32" s="297"/>
      <c r="J32" s="297"/>
      <c r="K32" s="297"/>
      <c r="L32" s="297"/>
      <c r="M32" s="297"/>
      <c r="N32" s="297"/>
    </row>
  </sheetData>
  <mergeCells count="10">
    <mergeCell ref="B29:N29"/>
    <mergeCell ref="B30:N30"/>
    <mergeCell ref="B31:N31"/>
    <mergeCell ref="B32:N32"/>
    <mergeCell ref="B23:N23"/>
    <mergeCell ref="B24:N24"/>
    <mergeCell ref="B25:N25"/>
    <mergeCell ref="B26:N26"/>
    <mergeCell ref="B27:N27"/>
    <mergeCell ref="B28:N28"/>
  </mergeCells>
  <pageMargins left="0.7" right="0.7" top="0.78740157499999996" bottom="0.78740157499999996" header="0.3" footer="0.3"/>
  <pageSetup paperSize="9" orientation="portrait" horizontalDpi="4294967293" verticalDpi="4294967293"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D4A660D29E1D74992FD816918E31BEA" ma:contentTypeVersion="4" ma:contentTypeDescription="Ein neues Dokument erstellen." ma:contentTypeScope="" ma:versionID="d012cc3424b4003d3201de17717b5944">
  <xsd:schema xmlns:xsd="http://www.w3.org/2001/XMLSchema" xmlns:xs="http://www.w3.org/2001/XMLSchema" xmlns:p="http://schemas.microsoft.com/office/2006/metadata/properties" xmlns:ns2="bc57e412-1a8b-46c2-90df-4e1f57d26b68" targetNamespace="http://schemas.microsoft.com/office/2006/metadata/properties" ma:root="true" ma:fieldsID="6d0eefab77ad62ea5d9f9ec4e538714d" ns2:_="">
    <xsd:import namespace="bc57e412-1a8b-46c2-90df-4e1f57d26b6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57e412-1a8b-46c2-90df-4e1f57d26b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A155FF-31BA-44F4-9787-8B21B86F5DD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6E0E2D7-4BE4-459D-BA24-6C847D2896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57e412-1a8b-46c2-90df-4e1f57d26b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98663A-F4A3-499B-BF47-80A21AA380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21</vt:i4>
      </vt:variant>
    </vt:vector>
  </HeadingPairs>
  <TitlesOfParts>
    <vt:vector size="29" baseType="lpstr">
      <vt:lpstr>Cover</vt:lpstr>
      <vt:lpstr>Energy Storage Technologies</vt:lpstr>
      <vt:lpstr>References</vt:lpstr>
      <vt:lpstr>Facilities Data</vt:lpstr>
      <vt:lpstr>Behind the meter Data</vt:lpstr>
      <vt:lpstr>Use cases</vt:lpstr>
      <vt:lpstr>In-depth assessment batteries</vt:lpstr>
      <vt:lpstr>High level grouping key feature</vt:lpstr>
      <vt:lpstr>Cover!_Toc105056511</vt:lpstr>
      <vt:lpstr>Cover!_Toc105056512</vt:lpstr>
      <vt:lpstr>Cover!_Toc105056513</vt:lpstr>
      <vt:lpstr>Cover!_Toc105056514</vt:lpstr>
      <vt:lpstr>Cover!_Toc105056515</vt:lpstr>
      <vt:lpstr>Cover!_Toc105056516</vt:lpstr>
      <vt:lpstr>Cover!_Toc105056517</vt:lpstr>
      <vt:lpstr>Cover!_Toc105056518</vt:lpstr>
      <vt:lpstr>Cover!_Toc105056519</vt:lpstr>
      <vt:lpstr>Cover!_Toc105056520</vt:lpstr>
      <vt:lpstr>Cover!_Toc105056521</vt:lpstr>
      <vt:lpstr>Cover!_Toc105056522</vt:lpstr>
      <vt:lpstr>Cover!_Toc105056523</vt:lpstr>
      <vt:lpstr>Cover!_Toc105056524</vt:lpstr>
      <vt:lpstr>Cover!_Toc105056525</vt:lpstr>
      <vt:lpstr>Cover!_Toc105056526</vt:lpstr>
      <vt:lpstr>Cover!_Toc105056527</vt:lpstr>
      <vt:lpstr>Cover!_Toc105056528</vt:lpstr>
      <vt:lpstr>Cover!_Toc105056529</vt:lpstr>
      <vt:lpstr>Cover!_Toc105056530</vt:lpstr>
      <vt:lpstr>Cover!_Toc105056531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2020-05-07T13:27:55Z</dcterms:created>
  <dcterms:modified xsi:type="dcterms:W3CDTF">2022-11-08T14:38:36Z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0x0101002D4A660D29E1D74992FD816918E31BEA</vt:lpwstr>
  </property>
  <property fmtid="{D5CDD505-2E9C-101B-9397-08002B2CF9AE}" pid="3" name="MSIP_Label_6bd9ddd1-4d20-43f6-abfa-fc3c07406f94_Enabled">
    <vt:lpwstr>true</vt:lpwstr>
  </property>
  <property fmtid="{D5CDD505-2E9C-101B-9397-08002B2CF9AE}" pid="4" name="MSIP_Label_6bd9ddd1-4d20-43f6-abfa-fc3c07406f94_SetDate">
    <vt:lpwstr>2022-11-08T14:37:40Z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8a774bf7-25c3-43a9-964f-e4f11a859300</vt:lpwstr>
  </property>
  <property fmtid="{D5CDD505-2E9C-101B-9397-08002B2CF9AE}" pid="9" name="MSIP_Label_6bd9ddd1-4d20-43f6-abfa-fc3c07406f94_ContentBits">
    <vt:lpwstr>0</vt:lpwstr>
  </property>
</Properties>
</file>